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https://sp.thueringerenergie.de/sites/001-virtuelles-Kraftwerk/Freigegebene Dokumente/INTERN/TP7_Redispatch_2_0/05_Dokumente Arbeitsstand/Stammdatenblätter/Muster/"/>
    </mc:Choice>
  </mc:AlternateContent>
  <bookViews>
    <workbookView xWindow="0" yWindow="0" windowWidth="28800" windowHeight="12900"/>
  </bookViews>
  <sheets>
    <sheet name="Eingabeformular " sheetId="1" r:id="rId1"/>
    <sheet name="Referenzauswahldaten" sheetId="2" r:id="rId2"/>
    <sheet name="Bsp. PV+Speicher" sheetId="3" state="hidden" r:id="rId3"/>
    <sheet name="Bsp. BHKW+Speicher" sheetId="4" state="hidden" r:id="rId4"/>
    <sheet name="Bsp. Windkraftanlage" sheetId="5" state="hidden" r:id="rId5"/>
  </sheets>
  <definedNames>
    <definedName name="_xlnm._FilterDatabase" localSheetId="2" hidden="1">'Bsp. PV+Speicher'!#REF!</definedName>
    <definedName name="_xlnm._FilterDatabase" localSheetId="0" hidden="1">'Eingabeformular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7" i="1" l="1"/>
  <c r="E167" i="1"/>
  <c r="E127" i="1"/>
  <c r="E87" i="1"/>
  <c r="E47" i="1" l="1"/>
  <c r="E18" i="1" l="1"/>
  <c r="E17" i="1"/>
  <c r="D39" i="1" l="1"/>
  <c r="D29" i="3"/>
</calcChain>
</file>

<file path=xl/comments1.xml><?xml version="1.0" encoding="utf-8"?>
<comments xmlns="http://schemas.openxmlformats.org/spreadsheetml/2006/main">
  <authors>
    <author>Schweins, Julian</author>
  </authors>
  <commentList>
    <comment ref="C46" authorId="0" shapeId="0">
      <text>
        <r>
          <rPr>
            <b/>
            <sz val="9"/>
            <color indexed="81"/>
            <rFont val="Segoe UI"/>
            <family val="2"/>
          </rPr>
          <t>Schweins, Julian:</t>
        </r>
        <r>
          <rPr>
            <sz val="9"/>
            <color indexed="81"/>
            <rFont val="Segoe UI"/>
            <family val="2"/>
          </rPr>
          <t xml:space="preserve">
Für SEE EE Solar</t>
        </r>
      </text>
    </comment>
    <comment ref="C47" authorId="0" shapeId="0">
      <text>
        <r>
          <rPr>
            <b/>
            <sz val="9"/>
            <color indexed="81"/>
            <rFont val="Segoe UI"/>
            <family val="2"/>
          </rPr>
          <t>Schweins, Julian:</t>
        </r>
        <r>
          <rPr>
            <sz val="9"/>
            <color indexed="81"/>
            <rFont val="Segoe UI"/>
            <family val="2"/>
          </rPr>
          <t xml:space="preserve">
Für SEE EE Solar (70%-Absenkung)</t>
        </r>
      </text>
    </comment>
  </commentList>
</comments>
</file>

<file path=xl/sharedStrings.xml><?xml version="1.0" encoding="utf-8"?>
<sst xmlns="http://schemas.openxmlformats.org/spreadsheetml/2006/main" count="1374" uniqueCount="229">
  <si>
    <t>Daten</t>
  </si>
  <si>
    <t>Eingabefeld</t>
  </si>
  <si>
    <t>Einheit</t>
  </si>
  <si>
    <t>Erläuterung</t>
  </si>
  <si>
    <t>Beispiel</t>
  </si>
  <si>
    <t>Steuerbare Ressource</t>
  </si>
  <si>
    <t>Speicher</t>
  </si>
  <si>
    <t>reine Stromerzeugungseinheit</t>
  </si>
  <si>
    <t>initial</t>
  </si>
  <si>
    <t>Zuordnung Stammdaten</t>
  </si>
  <si>
    <t>x</t>
  </si>
  <si>
    <t>Code</t>
  </si>
  <si>
    <t>ID der Steuerbaren Ressource</t>
  </si>
  <si>
    <t>-</t>
  </si>
  <si>
    <t>gemäß Schreiben des Netzbetreibers</t>
  </si>
  <si>
    <t>C1084105538</t>
  </si>
  <si>
    <t>ID des Anschlussnetzbetreibers</t>
  </si>
  <si>
    <t>13-stellige Marktpartneridentifikationsnummer MP-ID</t>
  </si>
  <si>
    <t>Name des Anschlussnetzbetreibers</t>
  </si>
  <si>
    <t>ID des Einsatzverantwortlicher EIV</t>
  </si>
  <si>
    <t>Status Duldungsfall</t>
  </si>
  <si>
    <t>Abrufmodell</t>
  </si>
  <si>
    <t>Duldungsfall</t>
  </si>
  <si>
    <t>Duldungsfall: Netzbetreiber steuert die Anlagen; Aufforderungsfall: BTR steuert die Anlage nach Vorgabe (unverzüglich?) und EIV schickt angepasste Planungsdaten</t>
  </si>
  <si>
    <t>Abrufart im Aufforderungsfall</t>
  </si>
  <si>
    <r>
      <t>Abrufart: Abweichung oder Sollwert (</t>
    </r>
    <r>
      <rPr>
        <b/>
        <sz val="10"/>
        <rFont val="Calibri"/>
        <family val="2"/>
        <scheme val="minor"/>
      </rPr>
      <t>nur bei einem Aufforderungsfall</t>
    </r>
    <r>
      <rPr>
        <sz val="10"/>
        <rFont val="Calibri"/>
        <family val="2"/>
        <scheme val="minor"/>
      </rPr>
      <t>)</t>
    </r>
  </si>
  <si>
    <t>Bilanzierungsmodell</t>
  </si>
  <si>
    <t>Prognosemodell</t>
  </si>
  <si>
    <t>Prognosemodell: Netzbetreiber erstellt Prognose der Anlage; Planwert: EIV? erstellt Prognose und übermittelt Fahrpläne</t>
  </si>
  <si>
    <t>Bearbeitungszeit_EIV</t>
  </si>
  <si>
    <t>durch EIV auszufüllen</t>
  </si>
  <si>
    <t>min</t>
  </si>
  <si>
    <r>
      <t xml:space="preserve">Nur im </t>
    </r>
    <r>
      <rPr>
        <b/>
        <sz val="10"/>
        <color theme="0" tint="-0.249977111117893"/>
        <rFont val="Calibri"/>
        <family val="2"/>
        <scheme val="minor"/>
      </rPr>
      <t xml:space="preserve">Aufforderungsfall </t>
    </r>
    <r>
      <rPr>
        <sz val="10"/>
        <color theme="0" tint="-0.249977111117893"/>
        <rFont val="Calibri"/>
        <family val="2"/>
        <scheme val="minor"/>
      </rPr>
      <t>befüllen.
Zeit von Eingang einer Anforderung beim EIV bis Umsetzung in der Anlage</t>
    </r>
  </si>
  <si>
    <t>Energieträger</t>
  </si>
  <si>
    <t>Vergütungsart</t>
  </si>
  <si>
    <t>keine</t>
  </si>
  <si>
    <t>Fernwirktechnik</t>
  </si>
  <si>
    <t>Steuerbarkeit_Fixierung</t>
  </si>
  <si>
    <t>Schrittweite</t>
  </si>
  <si>
    <t>Steuerbarkeit_Schaltstufen</t>
  </si>
  <si>
    <t>Technische Parameter der Steuerbaren Ressoruce</t>
  </si>
  <si>
    <t>Fahrbare Mindesterzeugungsleistung</t>
  </si>
  <si>
    <t>MW</t>
  </si>
  <si>
    <t>Mindestleistung enthält die dauerhaft minimal elektrisch stabil erzeugbare Leistung unter Normbedingungen in MW</t>
  </si>
  <si>
    <t>Mindestbetriebszeit</t>
  </si>
  <si>
    <t xml:space="preserve">min </t>
  </si>
  <si>
    <t>Mindestbetriebszeit enthält den typischen Zeitraum in Minuten, innerhalb dessen die Anlage nach erfolgtem Start mindestens Leistung in das Netz einspeisen muss</t>
  </si>
  <si>
    <t>Mindeststillstandszeit</t>
  </si>
  <si>
    <t>Mindeststillstandzeit nach beispielsweise Überschreiten der Betriebstemperatur</t>
  </si>
  <si>
    <t>Anfahrzeit_kalt</t>
  </si>
  <si>
    <t>Anfahrzeit beim Kaltstart</t>
  </si>
  <si>
    <t>Anfahrzeit_warm</t>
  </si>
  <si>
    <t>Anfahrzeit bei Betriebstemperatur</t>
  </si>
  <si>
    <t>Hochfahrzeit_kalt</t>
  </si>
  <si>
    <t>Hochfahrzeit beim Kaltstart</t>
  </si>
  <si>
    <t>Hochfahrzeit_warm</t>
  </si>
  <si>
    <t>Hochfahrzeit bei Betriebstemperatur</t>
  </si>
  <si>
    <t>Abfahrzeit</t>
  </si>
  <si>
    <t>Abfahrzeit enthält den typischen Zeitraum in Minuten, innerhalb dessen ausgehend von der Mindestwirkleistungseinspeisung eine Netztrennung erreicht wird.</t>
  </si>
  <si>
    <r>
      <t>Lastgradient_Nennleistung 
(</t>
    </r>
    <r>
      <rPr>
        <u/>
        <sz val="11"/>
        <color theme="1"/>
        <rFont val="Calibri"/>
        <family val="2"/>
        <scheme val="minor"/>
      </rPr>
      <t>nur anzugeben,</t>
    </r>
    <r>
      <rPr>
        <sz val="11"/>
        <color theme="1"/>
        <rFont val="Calibri"/>
        <family val="2"/>
        <scheme val="minor"/>
      </rPr>
      <t xml:space="preserve"> wenn kleiner als 20% pro Minute)</t>
    </r>
  </si>
  <si>
    <r>
      <t>Lastgradient_Mindestleistung
(</t>
    </r>
    <r>
      <rPr>
        <u/>
        <sz val="11"/>
        <color theme="1"/>
        <rFont val="Calibri"/>
        <family val="2"/>
        <scheme val="minor"/>
      </rPr>
      <t>nur anzugeben,</t>
    </r>
    <r>
      <rPr>
        <sz val="11"/>
        <color theme="1"/>
        <rFont val="Calibri"/>
        <family val="2"/>
        <scheme val="minor"/>
      </rPr>
      <t xml:space="preserve"> wenn kleiner als 20% pro Minute)</t>
    </r>
  </si>
  <si>
    <r>
      <t xml:space="preserve">Lastgradient_Mindestleistung enthält die durchschnittliche Leistungsänderungsgeschwindigkeit bezogen auf einen Betriebszustand bei </t>
    </r>
    <r>
      <rPr>
        <u/>
        <sz val="10"/>
        <color theme="1"/>
        <rFont val="Calibri"/>
        <family val="2"/>
        <scheme val="minor"/>
      </rPr>
      <t>Leistungsreduzierung,</t>
    </r>
    <r>
      <rPr>
        <sz val="10"/>
        <color theme="1"/>
        <rFont val="Calibri"/>
        <family val="2"/>
        <scheme val="minor"/>
      </rPr>
      <t xml:space="preserve"> abgeleitet aus der Zeitdauer der Leistungsänderung zwischen der Nennproduktionsleistung </t>
    </r>
    <r>
      <rPr>
        <u/>
        <sz val="10"/>
        <color theme="1"/>
        <rFont val="Calibri"/>
        <family val="2"/>
        <scheme val="minor"/>
      </rPr>
      <t>bis zur minimalen Produktionsleistung</t>
    </r>
    <r>
      <rPr>
        <sz val="10"/>
        <color theme="1"/>
        <rFont val="Calibri"/>
        <family val="2"/>
        <scheme val="minor"/>
      </rPr>
      <t xml:space="preserve"> in %/min oder MW/min. 
Wertebereich bei Einheit:
%/min: von </t>
    </r>
    <r>
      <rPr>
        <b/>
        <sz val="10"/>
        <color theme="9"/>
        <rFont val="Calibri"/>
        <family val="2"/>
        <scheme val="minor"/>
      </rPr>
      <t>0 bis 100</t>
    </r>
    <r>
      <rPr>
        <sz val="10"/>
        <color theme="1"/>
        <rFont val="Calibri"/>
        <family val="2"/>
        <scheme val="minor"/>
      </rPr>
      <t xml:space="preserve"> ohne Nachkommastellen,
MW/min:  von </t>
    </r>
    <r>
      <rPr>
        <b/>
        <sz val="10"/>
        <color theme="9"/>
        <rFont val="Calibri"/>
        <family val="2"/>
        <scheme val="minor"/>
      </rPr>
      <t>0,000 bis 999999,999</t>
    </r>
    <r>
      <rPr>
        <sz val="10"/>
        <color theme="1"/>
        <rFont val="Calibri"/>
        <family val="2"/>
        <scheme val="minor"/>
      </rPr>
      <t xml:space="preserve"> mit maximal 3 Nachkommastellen</t>
    </r>
  </si>
  <si>
    <t>Technische Ressource</t>
  </si>
  <si>
    <t>ID der Technischen Ressource</t>
  </si>
  <si>
    <t>11-stellige TR-ID</t>
  </si>
  <si>
    <t>D1048445309</t>
  </si>
  <si>
    <t>Marktstammdatennummer (MaStR-Nr.)</t>
  </si>
  <si>
    <t>Nummer, unter der Anlage im Marktstammdatenregister gemeldet ist. Diese wird in der Regel postalisch mitgeteilt</t>
  </si>
  <si>
    <t>EEG-Anlagenschlüssel</t>
  </si>
  <si>
    <t>Abrechnungsmodell</t>
  </si>
  <si>
    <r>
      <rPr>
        <b/>
        <u/>
        <sz val="10"/>
        <rFont val="Calibri"/>
        <family val="2"/>
        <scheme val="minor"/>
      </rPr>
      <t>Spitzabrechnung</t>
    </r>
    <r>
      <rPr>
        <u/>
        <sz val="10"/>
        <rFont val="Calibri"/>
        <family val="2"/>
        <scheme val="minor"/>
      </rPr>
      <t>:</t>
    </r>
    <r>
      <rPr>
        <sz val="10"/>
        <color theme="1"/>
        <rFont val="Calibri"/>
        <family val="2"/>
        <scheme val="minor"/>
      </rPr>
      <t xml:space="preserve"> gemessene Wetterdaten der Anlage; </t>
    </r>
    <r>
      <rPr>
        <b/>
        <u/>
        <sz val="10"/>
        <color theme="1"/>
        <rFont val="Calibri"/>
        <family val="2"/>
        <scheme val="minor"/>
      </rPr>
      <t>vereinfachte Spitzabrechnung</t>
    </r>
    <r>
      <rPr>
        <sz val="10"/>
        <color theme="1"/>
        <rFont val="Calibri"/>
        <family val="2"/>
        <scheme val="minor"/>
      </rPr>
      <t xml:space="preserve">: mit Referenzmesswerten oder Wetterdaten für den Standort; </t>
    </r>
    <r>
      <rPr>
        <b/>
        <u/>
        <sz val="10"/>
        <color theme="1"/>
        <rFont val="Calibri"/>
        <family val="2"/>
        <scheme val="minor"/>
      </rPr>
      <t>Pauschal</t>
    </r>
    <r>
      <rPr>
        <sz val="10"/>
        <color theme="1"/>
        <rFont val="Calibri"/>
        <family val="2"/>
        <scheme val="minor"/>
      </rPr>
      <t>: Fortschreibung der letzten Viertelstunde vor der Maßnahme</t>
    </r>
  </si>
  <si>
    <t>ID des Betreiber technischer Ressource</t>
  </si>
  <si>
    <t>ID der Marktlokation</t>
  </si>
  <si>
    <t>MaLo-ID</t>
  </si>
  <si>
    <t>ID des Lieferanten der Marktlokation</t>
  </si>
  <si>
    <t>Marktpartner-ID</t>
  </si>
  <si>
    <t>nein</t>
  </si>
  <si>
    <t>Direktvermarktung?</t>
  </si>
  <si>
    <t>für VB</t>
  </si>
  <si>
    <t>Vergütungsmodell?</t>
  </si>
  <si>
    <t>Eigenverbrauch?</t>
  </si>
  <si>
    <t>Technische Parameter der technischen Ressource</t>
  </si>
  <si>
    <t>Nettonennleistung_Prod</t>
  </si>
  <si>
    <t>Gemäß Herstellerangaben. Die Nettonennleistung ist die tatsächliche höchste elektrische Dauerleistung unter Nennbedingungen, die der Stromerzeugungseinheit zuzurechnen ist. In der Nettonennleistung ist der Kraftwerkseigenverbrauch (Verbrauchsleistung der Neben- und Hilfsanlagen) während des Betriebs der Anlage nicht enthalten. 
max. 3 Nachkommastellen</t>
  </si>
  <si>
    <t>Nettonennleistung_Verb</t>
  </si>
  <si>
    <t>max. 3 Nachkommastellen</t>
  </si>
  <si>
    <t>Nettoengpassleistung_Prod</t>
  </si>
  <si>
    <t>Definition: Die Nettoengpassleistung ist die erzielbare Dauerleistung der Erzeugungseinheiten, die am jeweiligen Netzanschlusspunkt ins Netz eingespeist werden kann, die durch den leistungsschwächsten Bestandteil (Engpass) begrenzt wird. 
max. 3 Nachkommastellen</t>
  </si>
  <si>
    <t>Nettoengpassleistung_Verb</t>
  </si>
  <si>
    <t>Bruttonennleistung</t>
  </si>
  <si>
    <t>Wechselrichterleistung_kumuliert</t>
  </si>
  <si>
    <t>Absenkung_70</t>
  </si>
  <si>
    <t>Anlagentyp</t>
  </si>
  <si>
    <t>Nabenhöhe</t>
  </si>
  <si>
    <t>Meter</t>
  </si>
  <si>
    <t>Geokoordinaten - Länge</t>
  </si>
  <si>
    <t>Grad</t>
  </si>
  <si>
    <t>Standort der Anlagen. Längengrade nach WGS84. In Grad mit Dezimalangabe anzugeben.</t>
  </si>
  <si>
    <t>Geokoordinaten - Breite</t>
  </si>
  <si>
    <t>Standort der Anlagen. Breitengrade nach WGS84. In Grad mit Dezimalangabe anzugeben.</t>
  </si>
  <si>
    <t>Sofern Speicher vorhanden</t>
  </si>
  <si>
    <t>Wirkungsgrad des Speichers</t>
  </si>
  <si>
    <t>%</t>
  </si>
  <si>
    <t>nutzbarer Energiegehalt des Speichers</t>
  </si>
  <si>
    <t>MWh</t>
  </si>
  <si>
    <r>
      <t xml:space="preserve">Maximal möglicher Energieinhalt eines Speichers, der zur Verfügung steht, unabhängig vom Speichermedium und bezogen auf die vom Speichersystem lieferbare elektrische Energie. Wertebereich </t>
    </r>
    <r>
      <rPr>
        <sz val="10"/>
        <rFont val="Calibri"/>
        <family val="2"/>
        <scheme val="minor"/>
      </rPr>
      <t>0,000000 bis 999999,999999 (max. 6 Nachkommastellen)</t>
    </r>
  </si>
  <si>
    <t>maximal einspeicherbare Wirkleistung</t>
  </si>
  <si>
    <t>Wertebereich 0,000 bis 999999,999 (max. 3 Nachkommastellen)</t>
  </si>
  <si>
    <t>maximal ausspeicherbare Wirkleistung</t>
  </si>
  <si>
    <t>Eingabehilfereferenzdaten</t>
  </si>
  <si>
    <t>Abrufart_Aufforderungsfall</t>
  </si>
  <si>
    <t>Steuerbarkeit</t>
  </si>
  <si>
    <t>Steuerbarkeit Einheit</t>
  </si>
  <si>
    <t>Einheiten Leistungsgradient</t>
  </si>
  <si>
    <t>Abrechnungsmöglichkeiten</t>
  </si>
  <si>
    <t>Auswahlmöglichkeiten</t>
  </si>
  <si>
    <t>Abweichung</t>
  </si>
  <si>
    <t>Biomasse</t>
  </si>
  <si>
    <t>EEG</t>
  </si>
  <si>
    <t>Funkrundsteuerempfänger</t>
  </si>
  <si>
    <t>exakt</t>
  </si>
  <si>
    <t>%/min</t>
  </si>
  <si>
    <t>Pauschal</t>
  </si>
  <si>
    <t>EEG - rein elektrisch</t>
  </si>
  <si>
    <t>Sollwert</t>
  </si>
  <si>
    <t>Erdgas</t>
  </si>
  <si>
    <t>KWKG</t>
  </si>
  <si>
    <t>Fernwirkanlage</t>
  </si>
  <si>
    <t>max</t>
  </si>
  <si>
    <t>MW/min</t>
  </si>
  <si>
    <t>KWK</t>
  </si>
  <si>
    <t>kein Speicher</t>
  </si>
  <si>
    <t>Geothermie</t>
  </si>
  <si>
    <t>Sonstiges</t>
  </si>
  <si>
    <t>keine Fernwirktechnik verbaut</t>
  </si>
  <si>
    <t>Konventionell</t>
  </si>
  <si>
    <t>Pumpspeicher</t>
  </si>
  <si>
    <t>Laufwasser</t>
  </si>
  <si>
    <t>Solare Strahlungsenergie</t>
  </si>
  <si>
    <t>Windenergie (Onshore)</t>
  </si>
  <si>
    <t>Windenergie (Offshore)</t>
  </si>
  <si>
    <t>Deponiegas, Grubengas, Klärgas</t>
  </si>
  <si>
    <t>Abfall</t>
  </si>
  <si>
    <t>Braunkohle</t>
  </si>
  <si>
    <t>Fossiles Gas aus Kohle gewonnen</t>
  </si>
  <si>
    <t>Steinkohle</t>
  </si>
  <si>
    <t>Mineralölprodukte</t>
  </si>
  <si>
    <t>Kernenergie</t>
  </si>
  <si>
    <t>Batteriespeicher</t>
  </si>
  <si>
    <t>Sonstige (nicht erneuerbar)</t>
  </si>
  <si>
    <t>Vergütung nach EEG, KWKG oder sonstiges</t>
  </si>
  <si>
    <t>Prognosemodell: Netzbetreiber erstellt Prognose der Anlage; Planwert: EIV erstellt Prognose und übermittelt Fahrpläne, Voraussetzung ist ein Vertrag zwischen TEAG und Anlagenbetreiber</t>
  </si>
  <si>
    <t>Ist Fernwirktechnik verbaut?</t>
  </si>
  <si>
    <t xml:space="preserve">Baureihen-Anlagentyp </t>
  </si>
  <si>
    <t>Duldungsfall: Netzbetreiber steuert die Anlagen; Aufforderungsfall: BTR steuert die Anlage nach Vorgabe  und EIV schickt angepasste Planungsdaten</t>
  </si>
  <si>
    <r>
      <t xml:space="preserve">Lastgradient_Nennleistung enthält die durchschnittliche Leistungsänderungsgeschwindigkeit bezogen auf einen Betriebszustand bei </t>
    </r>
    <r>
      <rPr>
        <u/>
        <sz val="10"/>
        <color theme="1"/>
        <rFont val="Calibri"/>
        <family val="2"/>
        <scheme val="minor"/>
      </rPr>
      <t>Leistungserhöhung,</t>
    </r>
    <r>
      <rPr>
        <sz val="10"/>
        <color theme="1"/>
        <rFont val="Calibri"/>
        <family val="2"/>
        <scheme val="minor"/>
      </rPr>
      <t xml:space="preserve"> abgeleitet aus der Zeitdauer der Leistungsänderung zwischen der minimalen Produktionsleistung </t>
    </r>
    <r>
      <rPr>
        <u/>
        <sz val="10"/>
        <color theme="1"/>
        <rFont val="Calibri"/>
        <family val="2"/>
        <scheme val="minor"/>
      </rPr>
      <t>bis zur Nennproduktionsleistung</t>
    </r>
    <r>
      <rPr>
        <sz val="10"/>
        <color theme="1"/>
        <rFont val="Calibri"/>
        <family val="2"/>
        <scheme val="minor"/>
      </rPr>
      <t xml:space="preserve"> in %/min oder MW/min. 
Wertebereich bei Einheit:
%/min: </t>
    </r>
    <r>
      <rPr>
        <b/>
        <sz val="10"/>
        <color theme="9"/>
        <rFont val="Calibri"/>
        <family val="2"/>
        <scheme val="minor"/>
      </rPr>
      <t>0 bis 100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ohne Nachkommastellen, 
bei MW/min: </t>
    </r>
    <r>
      <rPr>
        <b/>
        <sz val="10"/>
        <color theme="9"/>
        <rFont val="Calibri"/>
        <family val="2"/>
        <scheme val="minor"/>
      </rPr>
      <t>0,000 bis 999999,999</t>
    </r>
    <r>
      <rPr>
        <sz val="10"/>
        <color theme="1"/>
        <rFont val="Calibri"/>
        <family val="2"/>
        <scheme val="minor"/>
      </rPr>
      <t xml:space="preserve"> mit maximal 3 Nachkommastellen</t>
    </r>
  </si>
  <si>
    <t>Vorhanden</t>
  </si>
  <si>
    <t>Ja</t>
  </si>
  <si>
    <t>Nein</t>
  </si>
  <si>
    <t>Eigenverbrauch</t>
  </si>
  <si>
    <t>Direktvermarktung</t>
  </si>
  <si>
    <t>Vergütungsmodell</t>
  </si>
  <si>
    <t>Wird eine Direktvermarktung der Anlage durchgeführt?</t>
  </si>
  <si>
    <t>Eigenverbrauch der technischen Ressource</t>
  </si>
  <si>
    <t>Vergütungsmodell der technischen Ressource</t>
  </si>
  <si>
    <t>Bestehen einer Wirkleistungsbegrenzung für eine PV-Anlage auf 70 % (Ja/Nein)</t>
  </si>
  <si>
    <t>nur thermischen Anlagen (BHKW etc.)</t>
  </si>
  <si>
    <t>nur bei PV-Anlagen</t>
  </si>
  <si>
    <t>nur bei Stromspeichern</t>
  </si>
  <si>
    <t>Bezugsleistung aus dem Netz. max. 3 Nachkommastellen</t>
  </si>
  <si>
    <t>Eigenverbrauch - Einheit</t>
  </si>
  <si>
    <t>Stufenschritt</t>
  </si>
  <si>
    <t>minimale Stufe</t>
  </si>
  <si>
    <t>maximale Stufe</t>
  </si>
  <si>
    <t>nur ausfüllen, wenn min/max Leistungsfixierung</t>
  </si>
  <si>
    <r>
      <rPr>
        <b/>
        <sz val="10"/>
        <rFont val="Calibri"/>
        <family val="2"/>
        <scheme val="minor"/>
      </rPr>
      <t>exakte</t>
    </r>
    <r>
      <rPr>
        <sz val="10"/>
        <rFont val="Calibri"/>
        <family val="2"/>
        <scheme val="minor"/>
      </rPr>
      <t xml:space="preserve"> Leistungsfixierung auf ... % oder </t>
    </r>
    <r>
      <rPr>
        <b/>
        <sz val="10"/>
        <rFont val="Calibri"/>
        <family val="2"/>
        <scheme val="minor"/>
      </rPr>
      <t>intervallbasierende</t>
    </r>
    <r>
      <rPr>
        <sz val="10"/>
        <rFont val="Calibri"/>
        <family val="2"/>
        <scheme val="minor"/>
      </rPr>
      <t xml:space="preserve"> Leistungsfixierung von </t>
    </r>
    <r>
      <rPr>
        <b/>
        <sz val="10"/>
        <rFont val="Calibri"/>
        <family val="2"/>
        <scheme val="minor"/>
      </rPr>
      <t>min</t>
    </r>
    <r>
      <rPr>
        <sz val="10"/>
        <rFont val="Calibri"/>
        <family val="2"/>
        <scheme val="minor"/>
      </rPr>
      <t xml:space="preserve"> …% (darf …% nicht unterschreiten) oder  </t>
    </r>
    <r>
      <rPr>
        <b/>
        <sz val="10"/>
        <rFont val="Calibri"/>
        <family val="2"/>
        <scheme val="minor"/>
      </rPr>
      <t>max</t>
    </r>
    <r>
      <rPr>
        <sz val="10"/>
        <rFont val="Calibri"/>
        <family val="2"/>
        <scheme val="minor"/>
      </rPr>
      <t xml:space="preserve"> …% (darf …% nicht überschreiten)</t>
    </r>
  </si>
  <si>
    <t>minimale Stufe in % oder MW</t>
  </si>
  <si>
    <t>maximale Stufe in % oder MW</t>
  </si>
  <si>
    <t xml:space="preserve">Stufenschritt in % oder MW </t>
  </si>
  <si>
    <t>Regelzone</t>
  </si>
  <si>
    <t>TransnetBW</t>
  </si>
  <si>
    <t>Tennet</t>
  </si>
  <si>
    <t>Amprion</t>
  </si>
  <si>
    <t>50Hertz</t>
  </si>
  <si>
    <t>Flensburg</t>
  </si>
  <si>
    <t>deutsche Regelzone, in der sich die steuerbare Ressource befindet</t>
  </si>
  <si>
    <t>Typ der Erzeugungseinheit</t>
  </si>
  <si>
    <t>Anlagentyp der TR</t>
  </si>
  <si>
    <t>Stromerzeugungseinheit</t>
  </si>
  <si>
    <t>Stromspeichereinheit</t>
  </si>
  <si>
    <t>Zur Unterscheidung zwischen Erzeugern (SEE) und Speichern (SSE)</t>
  </si>
  <si>
    <t>Spannungsebene Marktlokation</t>
  </si>
  <si>
    <t>Höchstspannung</t>
  </si>
  <si>
    <t>Hochspannung</t>
  </si>
  <si>
    <t>Mittelspannung</t>
  </si>
  <si>
    <t>Niederspannung</t>
  </si>
  <si>
    <t>Spannungsebene an Marktlokation</t>
  </si>
  <si>
    <t>Anschlussspannungsebene der technischen Ressource</t>
  </si>
  <si>
    <t>von der steuerbaren Ressource genutzter Energieträger</t>
  </si>
  <si>
    <t>Name des Übertragungsnetzbetreibers</t>
  </si>
  <si>
    <t>Anzahl der technischen Ressourcen</t>
  </si>
  <si>
    <t>ID der Messlokation</t>
  </si>
  <si>
    <t>Ausrichtung</t>
  </si>
  <si>
    <t>Modultyp</t>
  </si>
  <si>
    <t>Aufstellwinkel</t>
  </si>
  <si>
    <t>13-stellige Marktpartneridentifikationsnummer MP-ID (siehe Vertragsunterlagen der TEAG)</t>
  </si>
  <si>
    <t>Wechselrichterhersteller</t>
  </si>
  <si>
    <t>Wechselrichtertyp</t>
  </si>
  <si>
    <t>Modulhersteller</t>
  </si>
  <si>
    <t>nur bei Wind-Anlagen</t>
  </si>
  <si>
    <t>Rotordurchmesser</t>
  </si>
  <si>
    <t>Prognose der eingespeisten Arbeit / Jahr</t>
  </si>
  <si>
    <t>Prognose der erwarteten eingespeisten elektrischen Arbeit je Kalenderjahr</t>
  </si>
  <si>
    <t>Vergütung nach EEG (gefördert), KWKG (gefördert) oder sonstiges (ausgefördert)</t>
  </si>
  <si>
    <r>
      <rPr>
        <b/>
        <u/>
        <sz val="10"/>
        <color theme="1"/>
        <rFont val="Calibri"/>
        <family val="2"/>
        <scheme val="minor"/>
      </rPr>
      <t>Pauschal</t>
    </r>
    <r>
      <rPr>
        <sz val="10"/>
        <color theme="1"/>
        <rFont val="Calibri"/>
        <family val="2"/>
        <scheme val="minor"/>
      </rPr>
      <t>: Fortschreibung der letzten Viertelstunde vor der Maßnahme</t>
    </r>
  </si>
  <si>
    <t>Wird vom Verteilnetzbetreiber übermittelt</t>
  </si>
  <si>
    <t>Wird vom Verteilnetzbetreiber übermittelt (MaLo-ID)</t>
  </si>
  <si>
    <t>Wird vom Verteilnetzbetreiber übermittelt (MeLo-ID)</t>
  </si>
  <si>
    <t>Huawei, SMA, Solar Edge, etc.</t>
  </si>
  <si>
    <t>Bitte den Hersteller des PV-Wechselrichters angeben</t>
  </si>
  <si>
    <t>Bitte den Hersteller der PV-Module angeben</t>
  </si>
  <si>
    <t>In der Spalte ist der Neigungswinkel der Module des Solarparks anzugeben. Zulässig sind Angaben zwischen 0 und 90 Grad.</t>
  </si>
  <si>
    <t>In der Spalte ist die Ausrichtung der Module des Solarparks nach einer Himmelsrichtung anzugeben. Zulässig sind Angaben zwischen 0 und 360 Grad.</t>
  </si>
  <si>
    <t>Bitte Nabenhöhe der Anlage in Meter angeben.</t>
  </si>
  <si>
    <t>Bitte Rotordurchmesser der Anlage in Meter angeben.</t>
  </si>
  <si>
    <r>
      <t>Lastgradient_Nennleistung 
(</t>
    </r>
    <r>
      <rPr>
        <u/>
        <sz val="11"/>
        <color theme="1"/>
        <rFont val="Calibri"/>
        <family val="2"/>
        <scheme val="minor"/>
      </rPr>
      <t>nur anzugeben,</t>
    </r>
    <r>
      <rPr>
        <sz val="11"/>
        <color theme="1"/>
        <rFont val="Calibri"/>
        <family val="2"/>
        <scheme val="minor"/>
      </rPr>
      <t xml:space="preserve"> wenn kleiner als 20% pro Minute)</t>
    </r>
  </si>
  <si>
    <r>
      <t>Lastgradient_Mindestleistung
(</t>
    </r>
    <r>
      <rPr>
        <u/>
        <sz val="11"/>
        <color theme="1"/>
        <rFont val="Calibri"/>
        <family val="2"/>
        <scheme val="minor"/>
      </rPr>
      <t>nur anzugeben,</t>
    </r>
    <r>
      <rPr>
        <sz val="11"/>
        <color theme="1"/>
        <rFont val="Calibri"/>
        <family val="2"/>
        <scheme val="minor"/>
      </rPr>
      <t xml:space="preserve"> wenn kleiner als 20% pro Minute)</t>
    </r>
  </si>
  <si>
    <t>Prognosemodell: Netzbetreiber erstellt Prognose der Anlage</t>
  </si>
  <si>
    <t>Duldungsfall: Netzbetreiber steuert die Anlagen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</si>
</sst>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i/>
      <sz val="10"/>
      <color rgb="FF7030A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8" fillId="2" borderId="0" applyNumberFormat="0" applyBorder="0" applyAlignment="0" applyProtection="0"/>
    <xf numFmtId="0" fontId="9" fillId="3" borderId="2" applyNumberFormat="0" applyAlignment="0" applyProtection="0"/>
  </cellStyleXfs>
  <cellXfs count="149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8" fillId="2" borderId="0" xfId="1"/>
    <xf numFmtId="0" fontId="9" fillId="3" borderId="2" xfId="2"/>
    <xf numFmtId="1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" fontId="0" fillId="6" borderId="6" xfId="0" applyNumberFormat="1" applyFill="1" applyBorder="1" applyAlignment="1">
      <alignment horizontal="center" vertical="center" wrapText="1"/>
    </xf>
    <xf numFmtId="0" fontId="0" fillId="5" borderId="10" xfId="0" applyFill="1" applyBorder="1"/>
    <xf numFmtId="0" fontId="0" fillId="6" borderId="10" xfId="0" applyFill="1" applyBorder="1"/>
    <xf numFmtId="0" fontId="16" fillId="6" borderId="10" xfId="0" applyFont="1" applyFill="1" applyBorder="1" applyAlignment="1">
      <alignment wrapText="1"/>
    </xf>
    <xf numFmtId="0" fontId="0" fillId="5" borderId="1" xfId="0" applyFill="1" applyBorder="1"/>
    <xf numFmtId="0" fontId="0" fillId="6" borderId="1" xfId="0" applyFill="1" applyBorder="1"/>
    <xf numFmtId="0" fontId="16" fillId="6" borderId="1" xfId="0" applyFont="1" applyFill="1" applyBorder="1"/>
    <xf numFmtId="0" fontId="1" fillId="6" borderId="1" xfId="0" applyFont="1" applyFill="1" applyBorder="1"/>
    <xf numFmtId="0" fontId="16" fillId="6" borderId="1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1" xfId="0" applyFill="1" applyBorder="1" applyAlignment="1">
      <alignment horizontal="left" vertical="center"/>
    </xf>
    <xf numFmtId="0" fontId="1" fillId="6" borderId="12" xfId="0" applyFont="1" applyFill="1" applyBorder="1"/>
    <xf numFmtId="0" fontId="1" fillId="6" borderId="6" xfId="0" applyFont="1" applyFill="1" applyBorder="1"/>
    <xf numFmtId="0" fontId="0" fillId="6" borderId="13" xfId="0" applyFill="1" applyBorder="1" applyAlignment="1">
      <alignment horizontal="left" vertical="center"/>
    </xf>
    <xf numFmtId="0" fontId="0" fillId="5" borderId="15" xfId="0" applyFill="1" applyBorder="1"/>
    <xf numFmtId="0" fontId="16" fillId="6" borderId="15" xfId="0" applyFont="1" applyFill="1" applyBorder="1" applyAlignment="1">
      <alignment wrapText="1"/>
    </xf>
    <xf numFmtId="0" fontId="1" fillId="6" borderId="16" xfId="0" applyFont="1" applyFill="1" applyBorder="1"/>
    <xf numFmtId="0" fontId="0" fillId="0" borderId="0" xfId="0" applyAlignment="1">
      <alignment horizontal="center"/>
    </xf>
    <xf numFmtId="0" fontId="2" fillId="6" borderId="13" xfId="0" applyFont="1" applyFill="1" applyBorder="1"/>
    <xf numFmtId="0" fontId="16" fillId="6" borderId="6" xfId="0" applyFont="1" applyFill="1" applyBorder="1" applyAlignment="1">
      <alignment horizontal="center" vertical="center"/>
    </xf>
    <xf numFmtId="1" fontId="16" fillId="6" borderId="6" xfId="0" applyNumberFormat="1" applyFont="1" applyFill="1" applyBorder="1" applyAlignment="1">
      <alignment horizontal="center" vertical="center" wrapText="1"/>
    </xf>
    <xf numFmtId="0" fontId="15" fillId="6" borderId="13" xfId="0" applyFont="1" applyFill="1" applyBorder="1"/>
    <xf numFmtId="0" fontId="16" fillId="6" borderId="6" xfId="0" applyFont="1" applyFill="1" applyBorder="1"/>
    <xf numFmtId="0" fontId="11" fillId="6" borderId="13" xfId="0" applyFont="1" applyFill="1" applyBorder="1"/>
    <xf numFmtId="0" fontId="10" fillId="5" borderId="1" xfId="0" applyFont="1" applyFill="1" applyBorder="1"/>
    <xf numFmtId="0" fontId="20" fillId="6" borderId="1" xfId="0" applyFont="1" applyFill="1" applyBorder="1"/>
    <xf numFmtId="0" fontId="21" fillId="6" borderId="1" xfId="0" applyFont="1" applyFill="1" applyBorder="1" applyAlignment="1">
      <alignment wrapText="1"/>
    </xf>
    <xf numFmtId="0" fontId="12" fillId="5" borderId="1" xfId="0" applyFont="1" applyFill="1" applyBorder="1"/>
    <xf numFmtId="0" fontId="20" fillId="6" borderId="1" xfId="0" applyFont="1" applyFill="1" applyBorder="1" applyAlignment="1">
      <alignment wrapText="1"/>
    </xf>
    <xf numFmtId="0" fontId="24" fillId="6" borderId="1" xfId="0" applyFont="1" applyFill="1" applyBorder="1"/>
    <xf numFmtId="0" fontId="2" fillId="6" borderId="14" xfId="0" applyFont="1" applyFill="1" applyBorder="1"/>
    <xf numFmtId="0" fontId="16" fillId="6" borderId="15" xfId="0" applyFont="1" applyFill="1" applyBorder="1"/>
    <xf numFmtId="0" fontId="2" fillId="7" borderId="7" xfId="0" applyFont="1" applyFill="1" applyBorder="1"/>
    <xf numFmtId="0" fontId="2" fillId="7" borderId="8" xfId="0" applyFont="1" applyFill="1" applyBorder="1"/>
    <xf numFmtId="0" fontId="2" fillId="7" borderId="8" xfId="0" applyFont="1" applyFill="1" applyBorder="1" applyAlignment="1">
      <alignment wrapText="1"/>
    </xf>
    <xf numFmtId="0" fontId="2" fillId="7" borderId="9" xfId="0" applyFont="1" applyFill="1" applyBorder="1"/>
    <xf numFmtId="0" fontId="2" fillId="7" borderId="3" xfId="0" applyFont="1" applyFill="1" applyBorder="1"/>
    <xf numFmtId="0" fontId="2" fillId="7" borderId="4" xfId="0" applyFont="1" applyFill="1" applyBorder="1"/>
    <xf numFmtId="0" fontId="2" fillId="7" borderId="4" xfId="0" applyFont="1" applyFill="1" applyBorder="1" applyAlignment="1">
      <alignment wrapText="1"/>
    </xf>
    <xf numFmtId="0" fontId="2" fillId="7" borderId="5" xfId="0" applyFont="1" applyFill="1" applyBorder="1"/>
    <xf numFmtId="0" fontId="4" fillId="4" borderId="19" xfId="0" applyFont="1" applyFill="1" applyBorder="1"/>
    <xf numFmtId="0" fontId="0" fillId="4" borderId="20" xfId="0" applyFill="1" applyBorder="1"/>
    <xf numFmtId="0" fontId="0" fillId="4" borderId="21" xfId="0" applyFill="1" applyBorder="1"/>
    <xf numFmtId="0" fontId="0" fillId="6" borderId="13" xfId="0" applyFill="1" applyBorder="1"/>
    <xf numFmtId="0" fontId="7" fillId="6" borderId="6" xfId="0" applyFont="1" applyFill="1" applyBorder="1" applyAlignment="1">
      <alignment horizontal="center" vertical="center" wrapText="1"/>
    </xf>
    <xf numFmtId="0" fontId="0" fillId="6" borderId="6" xfId="0" applyFill="1" applyBorder="1"/>
    <xf numFmtId="0" fontId="0" fillId="0" borderId="1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wrapText="1"/>
    </xf>
    <xf numFmtId="0" fontId="0" fillId="0" borderId="15" xfId="0" applyBorder="1" applyAlignment="1">
      <alignment wrapText="1"/>
    </xf>
    <xf numFmtId="0" fontId="6" fillId="6" borderId="13" xfId="0" applyFont="1" applyFill="1" applyBorder="1"/>
    <xf numFmtId="0" fontId="0" fillId="6" borderId="14" xfId="0" applyFill="1" applyBorder="1"/>
    <xf numFmtId="0" fontId="0" fillId="6" borderId="15" xfId="0" applyFill="1" applyBorder="1"/>
    <xf numFmtId="0" fontId="0" fillId="6" borderId="16" xfId="0" applyFill="1" applyBorder="1"/>
    <xf numFmtId="0" fontId="16" fillId="5" borderId="15" xfId="0" applyFont="1" applyFill="1" applyBorder="1"/>
    <xf numFmtId="0" fontId="0" fillId="6" borderId="13" xfId="0" applyFill="1" applyBorder="1" applyAlignment="1">
      <alignment horizontal="left" vertical="center" wrapText="1"/>
    </xf>
    <xf numFmtId="0" fontId="0" fillId="6" borderId="14" xfId="0" applyFill="1" applyBorder="1" applyAlignment="1">
      <alignment horizontal="left" vertical="center" wrapText="1"/>
    </xf>
    <xf numFmtId="0" fontId="21" fillId="6" borderId="1" xfId="0" applyFont="1" applyFill="1" applyBorder="1"/>
    <xf numFmtId="0" fontId="2" fillId="6" borderId="22" xfId="0" applyFont="1" applyFill="1" applyBorder="1"/>
    <xf numFmtId="0" fontId="0" fillId="5" borderId="23" xfId="0" applyFill="1" applyBorder="1"/>
    <xf numFmtId="1" fontId="0" fillId="5" borderId="1" xfId="0" applyNumberFormat="1" applyFill="1" applyBorder="1" applyAlignment="1">
      <alignment horizontal="left"/>
    </xf>
    <xf numFmtId="1" fontId="0" fillId="5" borderId="1" xfId="0" applyNumberFormat="1" applyFill="1" applyBorder="1" applyAlignment="1">
      <alignment horizontal="left" wrapText="1"/>
    </xf>
    <xf numFmtId="0" fontId="2" fillId="0" borderId="0" xfId="0" applyFont="1"/>
    <xf numFmtId="0" fontId="16" fillId="5" borderId="23" xfId="0" applyFont="1" applyFill="1" applyBorder="1"/>
    <xf numFmtId="0" fontId="21" fillId="6" borderId="23" xfId="0" applyFont="1" applyFill="1" applyBorder="1" applyAlignment="1">
      <alignment wrapText="1"/>
    </xf>
    <xf numFmtId="0" fontId="0" fillId="8" borderId="1" xfId="0" applyFill="1" applyBorder="1"/>
    <xf numFmtId="0" fontId="0" fillId="8" borderId="15" xfId="0" applyFill="1" applyBorder="1"/>
    <xf numFmtId="0" fontId="3" fillId="4" borderId="17" xfId="0" applyFont="1" applyFill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0" fontId="28" fillId="0" borderId="0" xfId="0" applyFont="1"/>
    <xf numFmtId="0" fontId="2" fillId="6" borderId="25" xfId="0" applyFont="1" applyFill="1" applyBorder="1"/>
    <xf numFmtId="9" fontId="16" fillId="6" borderId="24" xfId="0" applyNumberFormat="1" applyFont="1" applyFill="1" applyBorder="1"/>
    <xf numFmtId="9" fontId="16" fillId="6" borderId="16" xfId="0" applyNumberFormat="1" applyFont="1" applyFill="1" applyBorder="1"/>
    <xf numFmtId="0" fontId="10" fillId="3" borderId="2" xfId="2" applyFont="1"/>
    <xf numFmtId="0" fontId="2" fillId="4" borderId="0" xfId="0" applyFont="1" applyFill="1"/>
    <xf numFmtId="0" fontId="16" fillId="8" borderId="23" xfId="0" applyFont="1" applyFill="1" applyBorder="1"/>
    <xf numFmtId="0" fontId="16" fillId="8" borderId="15" xfId="0" applyFont="1" applyFill="1" applyBorder="1"/>
    <xf numFmtId="0" fontId="2" fillId="9" borderId="13" xfId="0" applyFont="1" applyFill="1" applyBorder="1"/>
    <xf numFmtId="0" fontId="21" fillId="9" borderId="1" xfId="0" applyFont="1" applyFill="1" applyBorder="1"/>
    <xf numFmtId="0" fontId="16" fillId="9" borderId="6" xfId="0" applyFont="1" applyFill="1" applyBorder="1"/>
    <xf numFmtId="0" fontId="16" fillId="9" borderId="1" xfId="0" applyFont="1" applyFill="1" applyBorder="1"/>
    <xf numFmtId="0" fontId="29" fillId="0" borderId="0" xfId="0" applyFont="1"/>
    <xf numFmtId="0" fontId="3" fillId="4" borderId="17" xfId="0" applyFont="1" applyFill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49" fontId="0" fillId="5" borderId="1" xfId="0" applyNumberFormat="1" applyFont="1" applyFill="1" applyBorder="1" applyAlignment="1">
      <alignment wrapText="1"/>
    </xf>
    <xf numFmtId="0" fontId="0" fillId="0" borderId="0" xfId="0" applyFont="1" applyAlignment="1">
      <alignment horizontal="center" vertical="center"/>
    </xf>
    <xf numFmtId="49" fontId="0" fillId="5" borderId="1" xfId="0" applyNumberFormat="1" applyFont="1" applyFill="1" applyBorder="1"/>
    <xf numFmtId="49" fontId="0" fillId="5" borderId="1" xfId="0" applyNumberFormat="1" applyFont="1" applyFill="1" applyBorder="1" applyAlignment="1">
      <alignment horizontal="left" wrapText="1"/>
    </xf>
    <xf numFmtId="0" fontId="0" fillId="5" borderId="1" xfId="0" applyFont="1" applyFill="1" applyBorder="1"/>
    <xf numFmtId="0" fontId="9" fillId="3" borderId="2" xfId="2" applyFont="1"/>
    <xf numFmtId="0" fontId="0" fillId="5" borderId="23" xfId="0" applyFont="1" applyFill="1" applyBorder="1"/>
    <xf numFmtId="0" fontId="0" fillId="5" borderId="15" xfId="0" applyFont="1" applyFill="1" applyBorder="1"/>
    <xf numFmtId="0" fontId="0" fillId="0" borderId="0" xfId="0" applyFont="1" applyAlignment="1">
      <alignment wrapText="1"/>
    </xf>
    <xf numFmtId="0" fontId="0" fillId="6" borderId="11" xfId="0" applyFont="1" applyFill="1" applyBorder="1" applyAlignment="1">
      <alignment horizontal="left" vertical="center"/>
    </xf>
    <xf numFmtId="0" fontId="0" fillId="5" borderId="10" xfId="0" applyFont="1" applyFill="1" applyBorder="1"/>
    <xf numFmtId="0" fontId="0" fillId="6" borderId="10" xfId="0" applyFont="1" applyFill="1" applyBorder="1"/>
    <xf numFmtId="0" fontId="0" fillId="6" borderId="12" xfId="0" applyFont="1" applyFill="1" applyBorder="1"/>
    <xf numFmtId="0" fontId="0" fillId="6" borderId="13" xfId="0" applyFont="1" applyFill="1" applyBorder="1" applyAlignment="1">
      <alignment horizontal="left" vertical="center"/>
    </xf>
    <xf numFmtId="0" fontId="0" fillId="6" borderId="1" xfId="0" applyFont="1" applyFill="1" applyBorder="1"/>
    <xf numFmtId="0" fontId="0" fillId="6" borderId="6" xfId="0" applyFont="1" applyFill="1" applyBorder="1"/>
    <xf numFmtId="0" fontId="0" fillId="6" borderId="13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wrapText="1"/>
    </xf>
    <xf numFmtId="0" fontId="0" fillId="6" borderId="14" xfId="0" applyFont="1" applyFill="1" applyBorder="1" applyAlignment="1">
      <alignment horizontal="left" vertical="center" wrapText="1"/>
    </xf>
    <xf numFmtId="0" fontId="0" fillId="6" borderId="16" xfId="0" applyFont="1" applyFill="1" applyBorder="1"/>
    <xf numFmtId="0" fontId="0" fillId="4" borderId="20" xfId="0" applyFont="1" applyFill="1" applyBorder="1"/>
    <xf numFmtId="0" fontId="0" fillId="4" borderId="21" xfId="0" applyFont="1" applyFill="1" applyBorder="1"/>
    <xf numFmtId="0" fontId="16" fillId="6" borderId="13" xfId="0" applyFont="1" applyFill="1" applyBorder="1"/>
    <xf numFmtId="49" fontId="16" fillId="5" borderId="1" xfId="0" applyNumberFormat="1" applyFont="1" applyFill="1" applyBorder="1" applyAlignment="1">
      <alignment wrapText="1"/>
    </xf>
    <xf numFmtId="49" fontId="16" fillId="5" borderId="1" xfId="0" applyNumberFormat="1" applyFont="1" applyFill="1" applyBorder="1"/>
    <xf numFmtId="0" fontId="16" fillId="6" borderId="6" xfId="0" applyFont="1" applyFill="1" applyBorder="1" applyAlignment="1">
      <alignment horizontal="center" vertical="center" wrapText="1"/>
    </xf>
    <xf numFmtId="0" fontId="16" fillId="5" borderId="1" xfId="0" applyFont="1" applyFill="1" applyBorder="1"/>
    <xf numFmtId="1" fontId="16" fillId="5" borderId="1" xfId="0" applyNumberFormat="1" applyFont="1" applyFill="1" applyBorder="1" applyAlignment="1">
      <alignment horizontal="left"/>
    </xf>
    <xf numFmtId="0" fontId="16" fillId="0" borderId="13" xfId="0" applyFont="1" applyBorder="1"/>
    <xf numFmtId="0" fontId="16" fillId="0" borderId="1" xfId="0" applyFont="1" applyBorder="1" applyAlignment="1">
      <alignment wrapText="1"/>
    </xf>
    <xf numFmtId="0" fontId="16" fillId="0" borderId="6" xfId="0" applyFont="1" applyBorder="1"/>
    <xf numFmtId="0" fontId="16" fillId="0" borderId="14" xfId="0" applyFont="1" applyBorder="1"/>
    <xf numFmtId="0" fontId="16" fillId="0" borderId="15" xfId="0" applyFont="1" applyBorder="1" applyAlignment="1">
      <alignment wrapText="1"/>
    </xf>
    <xf numFmtId="0" fontId="16" fillId="0" borderId="16" xfId="0" applyFont="1" applyBorder="1"/>
    <xf numFmtId="0" fontId="16" fillId="8" borderId="14" xfId="0" applyFont="1" applyFill="1" applyBorder="1"/>
    <xf numFmtId="0" fontId="16" fillId="8" borderId="15" xfId="0" applyFont="1" applyFill="1" applyBorder="1" applyAlignment="1">
      <alignment wrapText="1"/>
    </xf>
    <xf numFmtId="0" fontId="30" fillId="3" borderId="2" xfId="2" applyFont="1"/>
    <xf numFmtId="0" fontId="21" fillId="3" borderId="2" xfId="2" applyFont="1"/>
    <xf numFmtId="0" fontId="16" fillId="0" borderId="0" xfId="0" applyFont="1"/>
    <xf numFmtId="0" fontId="31" fillId="0" borderId="0" xfId="0" applyFont="1"/>
    <xf numFmtId="0" fontId="16" fillId="9" borderId="13" xfId="0" applyFont="1" applyFill="1" applyBorder="1"/>
    <xf numFmtId="0" fontId="16" fillId="6" borderId="14" xfId="0" applyFont="1" applyFill="1" applyBorder="1"/>
    <xf numFmtId="0" fontId="16" fillId="6" borderId="16" xfId="0" applyFont="1" applyFill="1" applyBorder="1"/>
    <xf numFmtId="0" fontId="3" fillId="7" borderId="17" xfId="0" applyFont="1" applyFill="1" applyBorder="1" applyAlignment="1">
      <alignment horizontal="left"/>
    </xf>
    <xf numFmtId="0" fontId="3" fillId="7" borderId="18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17" xfId="0" applyFont="1" applyFill="1" applyBorder="1" applyAlignment="1">
      <alignment horizontal="left"/>
    </xf>
    <xf numFmtId="0" fontId="3" fillId="4" borderId="18" xfId="0" applyFont="1" applyFill="1" applyBorder="1" applyAlignment="1">
      <alignment horizontal="left"/>
    </xf>
  </cellXfs>
  <cellStyles count="3">
    <cellStyle name="Ausgabe" xfId="2" builtinId="21"/>
    <cellStyle name="Gut" xfId="1" builtinId="26"/>
    <cellStyle name="Standard" xfId="0" builtinId="0"/>
  </cellStyles>
  <dxfs count="0"/>
  <tableStyles count="0" defaultTableStyle="TableStyleMedium2" defaultPivotStyle="PivotStyleLight16"/>
  <colors>
    <mruColors>
      <color rgb="FF0000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J232"/>
  <sheetViews>
    <sheetView tabSelected="1" zoomScaleNormal="100" workbookViewId="0">
      <pane ySplit="1" topLeftCell="A137" activePane="bottomLeft" state="frozen"/>
      <selection pane="bottomLeft" activeCell="G205" sqref="G205"/>
    </sheetView>
  </sheetViews>
  <sheetFormatPr baseColWidth="10" defaultColWidth="11.42578125" defaultRowHeight="15" x14ac:dyDescent="0.25"/>
  <cols>
    <col min="1" max="1" width="5.7109375" style="99" bestFit="1" customWidth="1"/>
    <col min="2" max="2" width="20.85546875" style="98" bestFit="1" customWidth="1"/>
    <col min="3" max="3" width="39" style="98" customWidth="1"/>
    <col min="4" max="4" width="30.5703125" style="98" customWidth="1"/>
    <col min="5" max="5" width="11.42578125" style="98"/>
    <col min="6" max="6" width="74.28515625" style="98" customWidth="1"/>
    <col min="7" max="7" width="27.5703125" style="98" bestFit="1" customWidth="1"/>
    <col min="8" max="8" width="27.28515625" style="98" customWidth="1"/>
    <col min="9" max="10" width="45.42578125" style="98" customWidth="1"/>
    <col min="11" max="16384" width="11.42578125" style="98"/>
  </cols>
  <sheetData>
    <row r="1" spans="3:10" ht="19.5" thickBot="1" x14ac:dyDescent="0.35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I1" s="2"/>
      <c r="J1" s="2"/>
    </row>
    <row r="2" spans="3:10" ht="19.5" thickBot="1" x14ac:dyDescent="0.35">
      <c r="C2" s="143" t="s">
        <v>5</v>
      </c>
      <c r="D2" s="144"/>
      <c r="E2" s="2"/>
      <c r="F2" s="2"/>
      <c r="G2" s="2"/>
      <c r="H2" s="2"/>
      <c r="I2" s="2"/>
      <c r="J2" s="2"/>
    </row>
    <row r="3" spans="3:10" x14ac:dyDescent="0.25">
      <c r="C3" s="42" t="s">
        <v>0</v>
      </c>
      <c r="D3" s="43" t="s">
        <v>1</v>
      </c>
      <c r="E3" s="43" t="s">
        <v>2</v>
      </c>
      <c r="F3" s="44" t="s">
        <v>3</v>
      </c>
      <c r="G3" s="45" t="s">
        <v>4</v>
      </c>
    </row>
    <row r="4" spans="3:10" x14ac:dyDescent="0.25">
      <c r="C4" s="28" t="s">
        <v>12</v>
      </c>
      <c r="D4" s="100"/>
      <c r="E4" s="16" t="s">
        <v>13</v>
      </c>
      <c r="F4" s="18" t="s">
        <v>14</v>
      </c>
      <c r="G4" s="29" t="s">
        <v>15</v>
      </c>
      <c r="I4" s="101"/>
      <c r="J4" s="101"/>
    </row>
    <row r="5" spans="3:10" ht="15.75" x14ac:dyDescent="0.25">
      <c r="C5" s="28" t="s">
        <v>16</v>
      </c>
      <c r="D5" s="100"/>
      <c r="E5" s="16" t="s">
        <v>13</v>
      </c>
      <c r="F5" s="18" t="s">
        <v>17</v>
      </c>
      <c r="G5" s="30">
        <v>9900730000000</v>
      </c>
      <c r="H5" s="8"/>
      <c r="I5" s="8"/>
      <c r="J5" s="8"/>
    </row>
    <row r="6" spans="3:10" ht="15.75" x14ac:dyDescent="0.25">
      <c r="C6" s="28" t="s">
        <v>18</v>
      </c>
      <c r="D6" s="102"/>
      <c r="E6" s="16"/>
      <c r="F6" s="18" t="s">
        <v>14</v>
      </c>
      <c r="G6" s="30"/>
      <c r="H6" s="8"/>
      <c r="I6" s="8"/>
      <c r="J6" s="8"/>
    </row>
    <row r="7" spans="3:10" x14ac:dyDescent="0.25">
      <c r="C7" s="33" t="s">
        <v>19</v>
      </c>
      <c r="D7" s="103"/>
      <c r="E7" s="16" t="s">
        <v>13</v>
      </c>
      <c r="F7" s="18" t="s">
        <v>205</v>
      </c>
      <c r="G7" s="32"/>
    </row>
    <row r="8" spans="3:10" x14ac:dyDescent="0.25">
      <c r="C8" s="33" t="s">
        <v>21</v>
      </c>
      <c r="D8" s="34" t="s">
        <v>22</v>
      </c>
      <c r="E8" s="35" t="s">
        <v>13</v>
      </c>
      <c r="F8" s="36" t="s">
        <v>228</v>
      </c>
      <c r="G8" s="32"/>
    </row>
    <row r="9" spans="3:10" x14ac:dyDescent="0.25">
      <c r="C9" s="33" t="s">
        <v>24</v>
      </c>
      <c r="D9" s="37" t="s">
        <v>116</v>
      </c>
      <c r="E9" s="35" t="s">
        <v>13</v>
      </c>
      <c r="F9" s="36" t="s">
        <v>25</v>
      </c>
      <c r="G9" s="32"/>
    </row>
    <row r="10" spans="3:10" x14ac:dyDescent="0.25">
      <c r="C10" s="33" t="s">
        <v>26</v>
      </c>
      <c r="D10" s="34" t="s">
        <v>27</v>
      </c>
      <c r="E10" s="35"/>
      <c r="F10" s="36" t="s">
        <v>227</v>
      </c>
      <c r="G10" s="32"/>
    </row>
    <row r="11" spans="3:10" ht="26.25" x14ac:dyDescent="0.25">
      <c r="C11" s="31" t="s">
        <v>29</v>
      </c>
      <c r="D11" s="37" t="s">
        <v>30</v>
      </c>
      <c r="E11" s="35" t="s">
        <v>31</v>
      </c>
      <c r="F11" s="38" t="s">
        <v>32</v>
      </c>
      <c r="G11" s="32"/>
    </row>
    <row r="12" spans="3:10" x14ac:dyDescent="0.25">
      <c r="C12" s="28" t="s">
        <v>33</v>
      </c>
      <c r="D12" s="37"/>
      <c r="E12" s="35"/>
      <c r="F12" s="36" t="s">
        <v>198</v>
      </c>
      <c r="G12" s="32"/>
    </row>
    <row r="13" spans="3:10" x14ac:dyDescent="0.25">
      <c r="C13" s="28" t="s">
        <v>34</v>
      </c>
      <c r="D13" s="104" t="s">
        <v>118</v>
      </c>
      <c r="E13" s="16"/>
      <c r="F13" s="18" t="s">
        <v>213</v>
      </c>
      <c r="G13" s="32"/>
    </row>
    <row r="14" spans="3:10" x14ac:dyDescent="0.25">
      <c r="C14" s="91" t="s">
        <v>36</v>
      </c>
      <c r="D14" s="104"/>
      <c r="E14" s="94"/>
      <c r="F14" s="92" t="s">
        <v>152</v>
      </c>
      <c r="G14" s="93"/>
    </row>
    <row r="15" spans="3:10" ht="26.25" x14ac:dyDescent="0.25">
      <c r="C15" s="28" t="s">
        <v>37</v>
      </c>
      <c r="D15" s="104" t="s">
        <v>120</v>
      </c>
      <c r="E15" s="105"/>
      <c r="F15" s="36" t="s">
        <v>175</v>
      </c>
      <c r="G15" s="32" t="s">
        <v>31</v>
      </c>
    </row>
    <row r="16" spans="3:10" x14ac:dyDescent="0.25">
      <c r="C16" s="28" t="s">
        <v>39</v>
      </c>
      <c r="D16" s="106"/>
      <c r="E16" s="77" t="s">
        <v>102</v>
      </c>
      <c r="F16" s="78" t="s">
        <v>178</v>
      </c>
      <c r="G16" s="85">
        <v>0.3</v>
      </c>
      <c r="H16" s="83" t="s">
        <v>174</v>
      </c>
    </row>
    <row r="17" spans="3:8" x14ac:dyDescent="0.25">
      <c r="C17" s="84"/>
      <c r="D17" s="106"/>
      <c r="E17" s="89" t="str">
        <f>E16</f>
        <v>%</v>
      </c>
      <c r="F17" s="78" t="s">
        <v>176</v>
      </c>
      <c r="G17" s="85">
        <v>0</v>
      </c>
      <c r="H17" s="83" t="s">
        <v>174</v>
      </c>
    </row>
    <row r="18" spans="3:8" ht="15.75" thickBot="1" x14ac:dyDescent="0.3">
      <c r="C18" s="72"/>
      <c r="D18" s="107"/>
      <c r="E18" s="90" t="str">
        <f>E16</f>
        <v>%</v>
      </c>
      <c r="F18" s="25" t="s">
        <v>177</v>
      </c>
      <c r="G18" s="86">
        <v>0.9</v>
      </c>
      <c r="H18" s="83" t="s">
        <v>174</v>
      </c>
    </row>
    <row r="19" spans="3:8" x14ac:dyDescent="0.25">
      <c r="C19" s="28" t="s">
        <v>199</v>
      </c>
      <c r="D19" s="104"/>
      <c r="E19" s="16"/>
      <c r="F19" s="18" t="s">
        <v>185</v>
      </c>
      <c r="G19" s="30"/>
    </row>
    <row r="20" spans="3:8" ht="15.75" thickBot="1" x14ac:dyDescent="0.3"/>
    <row r="21" spans="3:8" ht="19.5" thickBot="1" x14ac:dyDescent="0.35">
      <c r="C21" s="143" t="s">
        <v>40</v>
      </c>
      <c r="D21" s="144"/>
      <c r="F21" s="108"/>
    </row>
    <row r="22" spans="3:8" x14ac:dyDescent="0.25">
      <c r="C22" s="46" t="s">
        <v>0</v>
      </c>
      <c r="D22" s="47" t="s">
        <v>1</v>
      </c>
      <c r="E22" s="47" t="s">
        <v>2</v>
      </c>
      <c r="F22" s="48" t="s">
        <v>3</v>
      </c>
      <c r="G22" s="49" t="s">
        <v>4</v>
      </c>
    </row>
    <row r="23" spans="3:8" ht="26.25" x14ac:dyDescent="0.25">
      <c r="C23" s="109" t="s">
        <v>41</v>
      </c>
      <c r="D23" s="110"/>
      <c r="E23" s="111" t="s">
        <v>42</v>
      </c>
      <c r="F23" s="13" t="s">
        <v>43</v>
      </c>
      <c r="G23" s="112"/>
    </row>
    <row r="24" spans="3:8" ht="26.25" x14ac:dyDescent="0.25">
      <c r="C24" s="113" t="s">
        <v>44</v>
      </c>
      <c r="D24" s="104"/>
      <c r="E24" s="114" t="s">
        <v>45</v>
      </c>
      <c r="F24" s="18" t="s">
        <v>46</v>
      </c>
      <c r="G24" s="115"/>
      <c r="H24" s="83" t="s">
        <v>166</v>
      </c>
    </row>
    <row r="25" spans="3:8" x14ac:dyDescent="0.25">
      <c r="C25" s="113" t="s">
        <v>47</v>
      </c>
      <c r="D25" s="104"/>
      <c r="E25" s="114" t="s">
        <v>45</v>
      </c>
      <c r="F25" s="18" t="s">
        <v>48</v>
      </c>
      <c r="G25" s="115"/>
      <c r="H25" s="83" t="s">
        <v>166</v>
      </c>
    </row>
    <row r="26" spans="3:8" x14ac:dyDescent="0.25">
      <c r="C26" s="113" t="s">
        <v>49</v>
      </c>
      <c r="D26" s="104"/>
      <c r="E26" s="114" t="s">
        <v>45</v>
      </c>
      <c r="F26" s="16" t="s">
        <v>50</v>
      </c>
      <c r="G26" s="115"/>
      <c r="H26" s="83" t="s">
        <v>166</v>
      </c>
    </row>
    <row r="27" spans="3:8" x14ac:dyDescent="0.25">
      <c r="C27" s="113" t="s">
        <v>51</v>
      </c>
      <c r="D27" s="104"/>
      <c r="E27" s="114" t="s">
        <v>45</v>
      </c>
      <c r="F27" s="16" t="s">
        <v>52</v>
      </c>
      <c r="G27" s="115"/>
      <c r="H27" s="83" t="s">
        <v>166</v>
      </c>
    </row>
    <row r="28" spans="3:8" x14ac:dyDescent="0.25">
      <c r="C28" s="113" t="s">
        <v>53</v>
      </c>
      <c r="D28" s="104"/>
      <c r="E28" s="114" t="s">
        <v>45</v>
      </c>
      <c r="F28" s="16" t="s">
        <v>54</v>
      </c>
      <c r="G28" s="115"/>
      <c r="H28" s="83" t="s">
        <v>166</v>
      </c>
    </row>
    <row r="29" spans="3:8" x14ac:dyDescent="0.25">
      <c r="C29" s="113" t="s">
        <v>55</v>
      </c>
      <c r="D29" s="104"/>
      <c r="E29" s="114" t="s">
        <v>45</v>
      </c>
      <c r="F29" s="16" t="s">
        <v>56</v>
      </c>
      <c r="G29" s="115"/>
      <c r="H29" s="83" t="s">
        <v>166</v>
      </c>
    </row>
    <row r="30" spans="3:8" ht="26.25" x14ac:dyDescent="0.25">
      <c r="C30" s="113" t="s">
        <v>57</v>
      </c>
      <c r="D30" s="104"/>
      <c r="E30" s="114" t="s">
        <v>45</v>
      </c>
      <c r="F30" s="18" t="s">
        <v>58</v>
      </c>
      <c r="G30" s="115"/>
      <c r="H30" s="83" t="s">
        <v>166</v>
      </c>
    </row>
    <row r="31" spans="3:8" ht="90" x14ac:dyDescent="0.25">
      <c r="C31" s="116" t="s">
        <v>225</v>
      </c>
      <c r="D31" s="104"/>
      <c r="E31" s="117"/>
      <c r="F31" s="18" t="s">
        <v>155</v>
      </c>
      <c r="G31" s="115"/>
    </row>
    <row r="32" spans="3:8" ht="90.75" thickBot="1" x14ac:dyDescent="0.3">
      <c r="C32" s="118" t="s">
        <v>226</v>
      </c>
      <c r="D32" s="107"/>
      <c r="E32" s="107"/>
      <c r="F32" s="25" t="s">
        <v>61</v>
      </c>
      <c r="G32" s="119"/>
    </row>
    <row r="33" spans="3:10" ht="15.75" thickBot="1" x14ac:dyDescent="0.3"/>
    <row r="34" spans="3:10" ht="19.5" thickBot="1" x14ac:dyDescent="0.35">
      <c r="C34" s="96" t="s">
        <v>62</v>
      </c>
      <c r="D34" s="97"/>
      <c r="E34" s="88">
        <v>1</v>
      </c>
    </row>
    <row r="35" spans="3:10" ht="15.75" x14ac:dyDescent="0.25">
      <c r="C35" s="50" t="s">
        <v>0</v>
      </c>
      <c r="D35" s="120" t="s">
        <v>1</v>
      </c>
      <c r="E35" s="120" t="s">
        <v>2</v>
      </c>
      <c r="F35" s="120" t="s">
        <v>3</v>
      </c>
      <c r="G35" s="121" t="s">
        <v>4</v>
      </c>
      <c r="I35" s="9"/>
      <c r="J35" s="9"/>
    </row>
    <row r="36" spans="3:10" ht="15.75" x14ac:dyDescent="0.25">
      <c r="C36" s="122" t="s">
        <v>63</v>
      </c>
      <c r="D36" s="123"/>
      <c r="E36" s="16" t="s">
        <v>13</v>
      </c>
      <c r="F36" s="16" t="s">
        <v>64</v>
      </c>
      <c r="G36" s="30" t="s">
        <v>65</v>
      </c>
      <c r="H36" s="9"/>
      <c r="I36" s="9"/>
      <c r="J36" s="9"/>
    </row>
    <row r="37" spans="3:10" ht="26.25" x14ac:dyDescent="0.25">
      <c r="C37" s="122" t="s">
        <v>66</v>
      </c>
      <c r="D37" s="124"/>
      <c r="E37" s="16" t="s">
        <v>13</v>
      </c>
      <c r="F37" s="18" t="s">
        <v>67</v>
      </c>
      <c r="G37" s="125"/>
      <c r="H37" s="9"/>
      <c r="I37" s="9"/>
      <c r="J37" s="9"/>
    </row>
    <row r="38" spans="3:10" ht="15.75" x14ac:dyDescent="0.25">
      <c r="C38" s="122" t="s">
        <v>68</v>
      </c>
      <c r="D38" s="126"/>
      <c r="E38" s="16" t="s">
        <v>13</v>
      </c>
      <c r="F38" s="18" t="s">
        <v>215</v>
      </c>
      <c r="G38" s="125"/>
      <c r="H38" s="9"/>
    </row>
    <row r="39" spans="3:10" x14ac:dyDescent="0.25">
      <c r="C39" s="122" t="s">
        <v>69</v>
      </c>
      <c r="D39" s="126" t="str">
        <f>IF(D10="Prognosemodell","Pauschal","Spitzabrechnung")</f>
        <v>Pauschal</v>
      </c>
      <c r="E39" s="16" t="s">
        <v>13</v>
      </c>
      <c r="F39" s="18" t="s">
        <v>214</v>
      </c>
      <c r="G39" s="32"/>
    </row>
    <row r="40" spans="3:10" x14ac:dyDescent="0.25">
      <c r="C40" s="122" t="s">
        <v>71</v>
      </c>
      <c r="D40" s="127"/>
      <c r="E40" s="16" t="s">
        <v>13</v>
      </c>
      <c r="F40" s="18" t="s">
        <v>17</v>
      </c>
      <c r="G40" s="32"/>
    </row>
    <row r="41" spans="3:10" x14ac:dyDescent="0.25">
      <c r="C41" s="122" t="s">
        <v>72</v>
      </c>
      <c r="D41" s="124"/>
      <c r="E41" s="16" t="s">
        <v>13</v>
      </c>
      <c r="F41" s="18" t="s">
        <v>216</v>
      </c>
      <c r="G41" s="32"/>
    </row>
    <row r="42" spans="3:10" x14ac:dyDescent="0.25">
      <c r="C42" s="122" t="s">
        <v>201</v>
      </c>
      <c r="D42" s="124"/>
      <c r="E42" s="16" t="s">
        <v>13</v>
      </c>
      <c r="F42" s="18" t="s">
        <v>217</v>
      </c>
      <c r="G42" s="32"/>
    </row>
    <row r="43" spans="3:10" x14ac:dyDescent="0.25">
      <c r="C43" s="128" t="s">
        <v>160</v>
      </c>
      <c r="D43" s="126"/>
      <c r="E43" s="16" t="s">
        <v>13</v>
      </c>
      <c r="F43" s="129" t="s">
        <v>162</v>
      </c>
      <c r="G43" s="130"/>
    </row>
    <row r="44" spans="3:10" ht="15.75" thickBot="1" x14ac:dyDescent="0.3">
      <c r="C44" s="131" t="s">
        <v>159</v>
      </c>
      <c r="D44" s="68"/>
      <c r="E44" s="41" t="s">
        <v>104</v>
      </c>
      <c r="F44" s="132" t="s">
        <v>163</v>
      </c>
      <c r="G44" s="133"/>
    </row>
    <row r="45" spans="3:10" ht="15.75" thickBot="1" x14ac:dyDescent="0.3">
      <c r="C45" s="134" t="s">
        <v>186</v>
      </c>
      <c r="D45" s="68"/>
      <c r="E45" s="41" t="s">
        <v>13</v>
      </c>
      <c r="F45" s="135" t="s">
        <v>190</v>
      </c>
      <c r="G45" s="142"/>
    </row>
    <row r="46" spans="3:10" ht="15.75" thickBot="1" x14ac:dyDescent="0.3">
      <c r="F46" s="108"/>
    </row>
    <row r="47" spans="3:10" ht="19.5" thickBot="1" x14ac:dyDescent="0.35">
      <c r="C47" s="96" t="s">
        <v>81</v>
      </c>
      <c r="D47" s="97"/>
      <c r="E47" s="88">
        <f>E34</f>
        <v>1</v>
      </c>
    </row>
    <row r="48" spans="3:10" ht="15.75" x14ac:dyDescent="0.25">
      <c r="C48" s="50" t="s">
        <v>0</v>
      </c>
      <c r="D48" s="120" t="s">
        <v>1</v>
      </c>
      <c r="E48" s="120" t="s">
        <v>2</v>
      </c>
      <c r="F48" s="120" t="s">
        <v>3</v>
      </c>
      <c r="G48" s="121" t="s">
        <v>4</v>
      </c>
    </row>
    <row r="49" spans="2:8" x14ac:dyDescent="0.25">
      <c r="C49" s="122" t="s">
        <v>196</v>
      </c>
      <c r="D49" s="126"/>
      <c r="E49" s="136" t="s">
        <v>13</v>
      </c>
      <c r="F49" s="137" t="s">
        <v>197</v>
      </c>
      <c r="G49" s="32"/>
      <c r="H49" s="138"/>
    </row>
    <row r="50" spans="2:8" ht="64.5" x14ac:dyDescent="0.25">
      <c r="C50" s="122" t="s">
        <v>82</v>
      </c>
      <c r="D50" s="126"/>
      <c r="E50" s="16" t="s">
        <v>42</v>
      </c>
      <c r="F50" s="18" t="s">
        <v>83</v>
      </c>
      <c r="G50" s="32"/>
      <c r="H50" s="138"/>
    </row>
    <row r="51" spans="2:8" x14ac:dyDescent="0.25">
      <c r="C51" s="122" t="s">
        <v>84</v>
      </c>
      <c r="D51" s="126"/>
      <c r="E51" s="16" t="s">
        <v>42</v>
      </c>
      <c r="F51" s="18" t="s">
        <v>169</v>
      </c>
      <c r="G51" s="32"/>
      <c r="H51" s="139" t="s">
        <v>168</v>
      </c>
    </row>
    <row r="52" spans="2:8" ht="51.75" x14ac:dyDescent="0.25">
      <c r="C52" s="122" t="s">
        <v>86</v>
      </c>
      <c r="D52" s="126"/>
      <c r="E52" s="16" t="s">
        <v>42</v>
      </c>
      <c r="F52" s="18" t="s">
        <v>87</v>
      </c>
      <c r="G52" s="32"/>
      <c r="H52" s="138"/>
    </row>
    <row r="53" spans="2:8" x14ac:dyDescent="0.25">
      <c r="C53" s="122" t="s">
        <v>88</v>
      </c>
      <c r="D53" s="126"/>
      <c r="E53" s="16" t="s">
        <v>42</v>
      </c>
      <c r="F53" s="18" t="s">
        <v>169</v>
      </c>
      <c r="G53" s="32"/>
      <c r="H53" s="139" t="s">
        <v>168</v>
      </c>
    </row>
    <row r="54" spans="2:8" x14ac:dyDescent="0.25">
      <c r="C54" s="122" t="s">
        <v>89</v>
      </c>
      <c r="D54" s="126"/>
      <c r="E54" s="16" t="s">
        <v>42</v>
      </c>
      <c r="F54" s="18" t="s">
        <v>85</v>
      </c>
      <c r="G54" s="32"/>
      <c r="H54" s="138"/>
    </row>
    <row r="55" spans="2:8" x14ac:dyDescent="0.25">
      <c r="C55" s="140" t="s">
        <v>206</v>
      </c>
      <c r="D55" s="126"/>
      <c r="E55" s="16" t="s">
        <v>13</v>
      </c>
      <c r="F55" s="18" t="s">
        <v>219</v>
      </c>
      <c r="G55" s="32" t="s">
        <v>218</v>
      </c>
      <c r="H55" s="139" t="s">
        <v>167</v>
      </c>
    </row>
    <row r="56" spans="2:8" x14ac:dyDescent="0.25">
      <c r="C56" s="140" t="s">
        <v>207</v>
      </c>
      <c r="D56" s="126"/>
      <c r="E56" s="16" t="s">
        <v>13</v>
      </c>
      <c r="F56" s="36" t="s">
        <v>153</v>
      </c>
      <c r="G56" s="32"/>
      <c r="H56" s="139" t="s">
        <v>167</v>
      </c>
    </row>
    <row r="57" spans="2:8" x14ac:dyDescent="0.25">
      <c r="C57" s="122" t="s">
        <v>90</v>
      </c>
      <c r="D57" s="126"/>
      <c r="E57" s="16" t="s">
        <v>42</v>
      </c>
      <c r="F57" s="18" t="s">
        <v>85</v>
      </c>
      <c r="G57" s="32"/>
      <c r="H57" s="139" t="s">
        <v>167</v>
      </c>
    </row>
    <row r="58" spans="2:8" x14ac:dyDescent="0.25">
      <c r="C58" s="122" t="s">
        <v>91</v>
      </c>
      <c r="D58" s="126"/>
      <c r="E58" s="16" t="s">
        <v>13</v>
      </c>
      <c r="F58" s="18" t="s">
        <v>165</v>
      </c>
      <c r="G58" s="32"/>
      <c r="H58" s="139" t="s">
        <v>167</v>
      </c>
    </row>
    <row r="59" spans="2:8" x14ac:dyDescent="0.25">
      <c r="C59" s="140" t="s">
        <v>208</v>
      </c>
      <c r="D59" s="126"/>
      <c r="E59" s="16" t="s">
        <v>13</v>
      </c>
      <c r="F59" s="18" t="s">
        <v>220</v>
      </c>
      <c r="G59" s="32"/>
      <c r="H59" s="139" t="s">
        <v>167</v>
      </c>
    </row>
    <row r="60" spans="2:8" x14ac:dyDescent="0.25">
      <c r="C60" s="140" t="s">
        <v>203</v>
      </c>
      <c r="D60" s="126"/>
      <c r="E60" s="16" t="s">
        <v>13</v>
      </c>
      <c r="F60" s="36" t="s">
        <v>153</v>
      </c>
      <c r="G60" s="32"/>
      <c r="H60" s="139" t="s">
        <v>167</v>
      </c>
    </row>
    <row r="61" spans="2:8" ht="26.25" x14ac:dyDescent="0.25">
      <c r="B61" s="95"/>
      <c r="C61" s="140" t="s">
        <v>202</v>
      </c>
      <c r="D61" s="126"/>
      <c r="E61" s="16" t="s">
        <v>96</v>
      </c>
      <c r="F61" s="18" t="s">
        <v>222</v>
      </c>
      <c r="G61" s="32"/>
      <c r="H61" s="139" t="s">
        <v>167</v>
      </c>
    </row>
    <row r="62" spans="2:8" ht="26.25" x14ac:dyDescent="0.25">
      <c r="B62" s="95"/>
      <c r="C62" s="140" t="s">
        <v>204</v>
      </c>
      <c r="D62" s="126"/>
      <c r="E62" s="16" t="s">
        <v>96</v>
      </c>
      <c r="F62" s="18" t="s">
        <v>221</v>
      </c>
      <c r="G62" s="32"/>
      <c r="H62" s="139" t="s">
        <v>167</v>
      </c>
    </row>
    <row r="63" spans="2:8" x14ac:dyDescent="0.25">
      <c r="C63" s="122" t="s">
        <v>92</v>
      </c>
      <c r="D63" s="126"/>
      <c r="E63" s="16" t="s">
        <v>13</v>
      </c>
      <c r="F63" s="36" t="s">
        <v>153</v>
      </c>
      <c r="G63" s="32"/>
      <c r="H63" s="139" t="s">
        <v>209</v>
      </c>
    </row>
    <row r="64" spans="2:8" x14ac:dyDescent="0.25">
      <c r="C64" s="122" t="s">
        <v>93</v>
      </c>
      <c r="D64" s="126"/>
      <c r="E64" s="16" t="s">
        <v>94</v>
      </c>
      <c r="F64" s="18" t="s">
        <v>223</v>
      </c>
      <c r="G64" s="32"/>
      <c r="H64" s="139" t="s">
        <v>209</v>
      </c>
    </row>
    <row r="65" spans="2:8" x14ac:dyDescent="0.25">
      <c r="C65" s="140" t="s">
        <v>210</v>
      </c>
      <c r="D65" s="126"/>
      <c r="E65" s="16" t="s">
        <v>94</v>
      </c>
      <c r="F65" s="18" t="s">
        <v>224</v>
      </c>
      <c r="G65" s="32"/>
      <c r="H65" s="139" t="s">
        <v>209</v>
      </c>
    </row>
    <row r="66" spans="2:8" x14ac:dyDescent="0.25">
      <c r="C66" s="140" t="s">
        <v>211</v>
      </c>
      <c r="D66" s="126"/>
      <c r="E66" s="16" t="s">
        <v>104</v>
      </c>
      <c r="F66" s="18" t="s">
        <v>212</v>
      </c>
      <c r="G66" s="32"/>
      <c r="H66" s="139"/>
    </row>
    <row r="67" spans="2:8" x14ac:dyDescent="0.25">
      <c r="B67" s="95"/>
      <c r="C67" s="122" t="s">
        <v>95</v>
      </c>
      <c r="D67" s="126"/>
      <c r="E67" s="16" t="s">
        <v>96</v>
      </c>
      <c r="F67" s="18" t="s">
        <v>97</v>
      </c>
      <c r="G67" s="32"/>
      <c r="H67" s="138"/>
    </row>
    <row r="68" spans="2:8" x14ac:dyDescent="0.25">
      <c r="C68" s="122" t="s">
        <v>98</v>
      </c>
      <c r="D68" s="126"/>
      <c r="E68" s="16" t="s">
        <v>96</v>
      </c>
      <c r="F68" s="18" t="s">
        <v>99</v>
      </c>
      <c r="G68" s="32"/>
      <c r="H68" s="138"/>
    </row>
    <row r="69" spans="2:8" x14ac:dyDescent="0.25">
      <c r="C69" s="122" t="s">
        <v>101</v>
      </c>
      <c r="D69" s="126">
        <v>0</v>
      </c>
      <c r="E69" s="16" t="s">
        <v>102</v>
      </c>
      <c r="F69" s="16" t="s">
        <v>101</v>
      </c>
      <c r="G69" s="32"/>
      <c r="H69" s="139" t="s">
        <v>168</v>
      </c>
    </row>
    <row r="70" spans="2:8" ht="39" x14ac:dyDescent="0.25">
      <c r="C70" s="122" t="s">
        <v>103</v>
      </c>
      <c r="D70" s="126">
        <v>0</v>
      </c>
      <c r="E70" s="16" t="s">
        <v>104</v>
      </c>
      <c r="F70" s="18" t="s">
        <v>105</v>
      </c>
      <c r="G70" s="32"/>
      <c r="H70" s="139" t="s">
        <v>168</v>
      </c>
    </row>
    <row r="71" spans="2:8" x14ac:dyDescent="0.25">
      <c r="C71" s="122" t="s">
        <v>106</v>
      </c>
      <c r="D71" s="126"/>
      <c r="E71" s="16" t="s">
        <v>42</v>
      </c>
      <c r="F71" s="16" t="s">
        <v>107</v>
      </c>
      <c r="G71" s="32"/>
      <c r="H71" s="139" t="s">
        <v>168</v>
      </c>
    </row>
    <row r="72" spans="2:8" ht="15.75" thickBot="1" x14ac:dyDescent="0.3">
      <c r="C72" s="141" t="s">
        <v>108</v>
      </c>
      <c r="D72" s="68"/>
      <c r="E72" s="41" t="s">
        <v>42</v>
      </c>
      <c r="F72" s="41" t="s">
        <v>107</v>
      </c>
      <c r="G72" s="142"/>
      <c r="H72" s="139" t="s">
        <v>168</v>
      </c>
    </row>
    <row r="73" spans="2:8" ht="15.75" thickBot="1" x14ac:dyDescent="0.3"/>
    <row r="74" spans="2:8" ht="19.5" thickBot="1" x14ac:dyDescent="0.35">
      <c r="C74" s="96" t="s">
        <v>62</v>
      </c>
      <c r="D74" s="97"/>
      <c r="E74" s="88">
        <v>2</v>
      </c>
    </row>
    <row r="75" spans="2:8" ht="15.75" x14ac:dyDescent="0.25">
      <c r="C75" s="50" t="s">
        <v>0</v>
      </c>
      <c r="D75" s="120" t="s">
        <v>1</v>
      </c>
      <c r="E75" s="120" t="s">
        <v>2</v>
      </c>
      <c r="F75" s="120" t="s">
        <v>3</v>
      </c>
      <c r="G75" s="121" t="s">
        <v>4</v>
      </c>
    </row>
    <row r="76" spans="2:8" ht="15.75" x14ac:dyDescent="0.25">
      <c r="C76" s="122" t="s">
        <v>63</v>
      </c>
      <c r="D76" s="123"/>
      <c r="E76" s="16" t="s">
        <v>13</v>
      </c>
      <c r="F76" s="16" t="s">
        <v>64</v>
      </c>
      <c r="G76" s="30" t="s">
        <v>65</v>
      </c>
      <c r="H76" s="9"/>
    </row>
    <row r="77" spans="2:8" ht="26.25" x14ac:dyDescent="0.25">
      <c r="C77" s="122" t="s">
        <v>66</v>
      </c>
      <c r="D77" s="124"/>
      <c r="E77" s="16" t="s">
        <v>13</v>
      </c>
      <c r="F77" s="18" t="s">
        <v>67</v>
      </c>
      <c r="G77" s="125"/>
      <c r="H77" s="9"/>
    </row>
    <row r="78" spans="2:8" ht="15.75" x14ac:dyDescent="0.25">
      <c r="C78" s="122" t="s">
        <v>68</v>
      </c>
      <c r="D78" s="126"/>
      <c r="E78" s="16" t="s">
        <v>13</v>
      </c>
      <c r="F78" s="18" t="s">
        <v>215</v>
      </c>
      <c r="G78" s="125"/>
      <c r="H78" s="9"/>
    </row>
    <row r="79" spans="2:8" x14ac:dyDescent="0.25">
      <c r="C79" s="122" t="s">
        <v>69</v>
      </c>
      <c r="D79" s="126" t="s">
        <v>122</v>
      </c>
      <c r="E79" s="16" t="s">
        <v>13</v>
      </c>
      <c r="F79" s="18" t="s">
        <v>214</v>
      </c>
      <c r="G79" s="32"/>
    </row>
    <row r="80" spans="2:8" x14ac:dyDescent="0.25">
      <c r="C80" s="122" t="s">
        <v>71</v>
      </c>
      <c r="D80" s="127"/>
      <c r="E80" s="16" t="s">
        <v>13</v>
      </c>
      <c r="F80" s="18" t="s">
        <v>17</v>
      </c>
      <c r="G80" s="32"/>
    </row>
    <row r="81" spans="3:8" x14ac:dyDescent="0.25">
      <c r="C81" s="122" t="s">
        <v>72</v>
      </c>
      <c r="D81" s="124"/>
      <c r="E81" s="16" t="s">
        <v>13</v>
      </c>
      <c r="F81" s="18" t="s">
        <v>216</v>
      </c>
      <c r="G81" s="32"/>
    </row>
    <row r="82" spans="3:8" x14ac:dyDescent="0.25">
      <c r="C82" s="122" t="s">
        <v>201</v>
      </c>
      <c r="D82" s="124"/>
      <c r="E82" s="16" t="s">
        <v>13</v>
      </c>
      <c r="F82" s="18" t="s">
        <v>217</v>
      </c>
      <c r="G82" s="32"/>
    </row>
    <row r="83" spans="3:8" x14ac:dyDescent="0.25">
      <c r="C83" s="128" t="s">
        <v>160</v>
      </c>
      <c r="D83" s="126"/>
      <c r="E83" s="16" t="s">
        <v>13</v>
      </c>
      <c r="F83" s="129" t="s">
        <v>162</v>
      </c>
      <c r="G83" s="130"/>
    </row>
    <row r="84" spans="3:8" ht="15.75" thickBot="1" x14ac:dyDescent="0.3">
      <c r="C84" s="131" t="s">
        <v>159</v>
      </c>
      <c r="D84" s="68"/>
      <c r="E84" s="41" t="s">
        <v>104</v>
      </c>
      <c r="F84" s="132" t="s">
        <v>163</v>
      </c>
      <c r="G84" s="133"/>
    </row>
    <row r="85" spans="3:8" ht="15.75" thickBot="1" x14ac:dyDescent="0.3">
      <c r="C85" s="134" t="s">
        <v>186</v>
      </c>
      <c r="D85" s="68"/>
      <c r="E85" s="41" t="s">
        <v>13</v>
      </c>
      <c r="F85" s="135" t="s">
        <v>190</v>
      </c>
      <c r="G85" s="142"/>
    </row>
    <row r="86" spans="3:8" ht="15.75" thickBot="1" x14ac:dyDescent="0.3">
      <c r="F86" s="108"/>
    </row>
    <row r="87" spans="3:8" ht="19.5" thickBot="1" x14ac:dyDescent="0.35">
      <c r="C87" s="96" t="s">
        <v>81</v>
      </c>
      <c r="D87" s="97"/>
      <c r="E87" s="88">
        <f>E74</f>
        <v>2</v>
      </c>
    </row>
    <row r="88" spans="3:8" ht="15.75" x14ac:dyDescent="0.25">
      <c r="C88" s="50" t="s">
        <v>0</v>
      </c>
      <c r="D88" s="120" t="s">
        <v>1</v>
      </c>
      <c r="E88" s="120" t="s">
        <v>2</v>
      </c>
      <c r="F88" s="120" t="s">
        <v>3</v>
      </c>
      <c r="G88" s="121" t="s">
        <v>4</v>
      </c>
    </row>
    <row r="89" spans="3:8" x14ac:dyDescent="0.25">
      <c r="C89" s="122" t="s">
        <v>196</v>
      </c>
      <c r="D89" s="126"/>
      <c r="E89" s="136" t="s">
        <v>13</v>
      </c>
      <c r="F89" s="137" t="s">
        <v>197</v>
      </c>
      <c r="G89" s="32"/>
      <c r="H89" s="138"/>
    </row>
    <row r="90" spans="3:8" ht="64.5" x14ac:dyDescent="0.25">
      <c r="C90" s="122" t="s">
        <v>82</v>
      </c>
      <c r="D90" s="126"/>
      <c r="E90" s="16" t="s">
        <v>42</v>
      </c>
      <c r="F90" s="18" t="s">
        <v>83</v>
      </c>
      <c r="G90" s="32"/>
      <c r="H90" s="138"/>
    </row>
    <row r="91" spans="3:8" x14ac:dyDescent="0.25">
      <c r="C91" s="122" t="s">
        <v>84</v>
      </c>
      <c r="D91" s="126"/>
      <c r="E91" s="16" t="s">
        <v>42</v>
      </c>
      <c r="F91" s="18" t="s">
        <v>169</v>
      </c>
      <c r="G91" s="32"/>
      <c r="H91" s="139" t="s">
        <v>168</v>
      </c>
    </row>
    <row r="92" spans="3:8" ht="51.75" x14ac:dyDescent="0.25">
      <c r="C92" s="122" t="s">
        <v>86</v>
      </c>
      <c r="D92" s="126"/>
      <c r="E92" s="16" t="s">
        <v>42</v>
      </c>
      <c r="F92" s="18" t="s">
        <v>87</v>
      </c>
      <c r="G92" s="32"/>
      <c r="H92" s="138"/>
    </row>
    <row r="93" spans="3:8" x14ac:dyDescent="0.25">
      <c r="C93" s="122" t="s">
        <v>88</v>
      </c>
      <c r="D93" s="126"/>
      <c r="E93" s="16" t="s">
        <v>42</v>
      </c>
      <c r="F93" s="18" t="s">
        <v>169</v>
      </c>
      <c r="G93" s="32"/>
      <c r="H93" s="139" t="s">
        <v>168</v>
      </c>
    </row>
    <row r="94" spans="3:8" x14ac:dyDescent="0.25">
      <c r="C94" s="122" t="s">
        <v>89</v>
      </c>
      <c r="D94" s="126"/>
      <c r="E94" s="16" t="s">
        <v>42</v>
      </c>
      <c r="F94" s="18" t="s">
        <v>85</v>
      </c>
      <c r="G94" s="32"/>
      <c r="H94" s="138"/>
    </row>
    <row r="95" spans="3:8" x14ac:dyDescent="0.25">
      <c r="C95" s="140" t="s">
        <v>206</v>
      </c>
      <c r="D95" s="126"/>
      <c r="E95" s="16" t="s">
        <v>13</v>
      </c>
      <c r="F95" s="18" t="s">
        <v>219</v>
      </c>
      <c r="G95" s="32" t="s">
        <v>218</v>
      </c>
      <c r="H95" s="139" t="s">
        <v>167</v>
      </c>
    </row>
    <row r="96" spans="3:8" x14ac:dyDescent="0.25">
      <c r="C96" s="140" t="s">
        <v>207</v>
      </c>
      <c r="D96" s="126"/>
      <c r="E96" s="16" t="s">
        <v>13</v>
      </c>
      <c r="F96" s="36" t="s">
        <v>153</v>
      </c>
      <c r="G96" s="32"/>
      <c r="H96" s="139" t="s">
        <v>167</v>
      </c>
    </row>
    <row r="97" spans="2:8" x14ac:dyDescent="0.25">
      <c r="C97" s="122" t="s">
        <v>90</v>
      </c>
      <c r="D97" s="126"/>
      <c r="E97" s="16" t="s">
        <v>42</v>
      </c>
      <c r="F97" s="18" t="s">
        <v>85</v>
      </c>
      <c r="G97" s="32"/>
      <c r="H97" s="139" t="s">
        <v>167</v>
      </c>
    </row>
    <row r="98" spans="2:8" x14ac:dyDescent="0.25">
      <c r="C98" s="122" t="s">
        <v>91</v>
      </c>
      <c r="D98" s="126"/>
      <c r="E98" s="16" t="s">
        <v>13</v>
      </c>
      <c r="F98" s="18" t="s">
        <v>165</v>
      </c>
      <c r="G98" s="32"/>
      <c r="H98" s="139" t="s">
        <v>167</v>
      </c>
    </row>
    <row r="99" spans="2:8" x14ac:dyDescent="0.25">
      <c r="C99" s="140" t="s">
        <v>208</v>
      </c>
      <c r="D99" s="126"/>
      <c r="E99" s="16" t="s">
        <v>13</v>
      </c>
      <c r="F99" s="18" t="s">
        <v>220</v>
      </c>
      <c r="G99" s="32"/>
      <c r="H99" s="139" t="s">
        <v>167</v>
      </c>
    </row>
    <row r="100" spans="2:8" x14ac:dyDescent="0.25">
      <c r="C100" s="140" t="s">
        <v>203</v>
      </c>
      <c r="D100" s="126"/>
      <c r="E100" s="16" t="s">
        <v>13</v>
      </c>
      <c r="F100" s="36" t="s">
        <v>153</v>
      </c>
      <c r="G100" s="32"/>
      <c r="H100" s="139" t="s">
        <v>167</v>
      </c>
    </row>
    <row r="101" spans="2:8" ht="26.25" x14ac:dyDescent="0.25">
      <c r="B101" s="95"/>
      <c r="C101" s="140" t="s">
        <v>202</v>
      </c>
      <c r="D101" s="126"/>
      <c r="E101" s="16" t="s">
        <v>96</v>
      </c>
      <c r="F101" s="18" t="s">
        <v>222</v>
      </c>
      <c r="G101" s="32"/>
      <c r="H101" s="139" t="s">
        <v>167</v>
      </c>
    </row>
    <row r="102" spans="2:8" ht="26.25" x14ac:dyDescent="0.25">
      <c r="B102" s="95"/>
      <c r="C102" s="140" t="s">
        <v>204</v>
      </c>
      <c r="D102" s="126"/>
      <c r="E102" s="16" t="s">
        <v>96</v>
      </c>
      <c r="F102" s="18" t="s">
        <v>221</v>
      </c>
      <c r="G102" s="32"/>
      <c r="H102" s="139" t="s">
        <v>167</v>
      </c>
    </row>
    <row r="103" spans="2:8" x14ac:dyDescent="0.25">
      <c r="C103" s="122" t="s">
        <v>92</v>
      </c>
      <c r="D103" s="126"/>
      <c r="E103" s="16" t="s">
        <v>13</v>
      </c>
      <c r="F103" s="36" t="s">
        <v>153</v>
      </c>
      <c r="G103" s="32"/>
      <c r="H103" s="139" t="s">
        <v>209</v>
      </c>
    </row>
    <row r="104" spans="2:8" x14ac:dyDescent="0.25">
      <c r="C104" s="122" t="s">
        <v>93</v>
      </c>
      <c r="D104" s="126"/>
      <c r="E104" s="16" t="s">
        <v>94</v>
      </c>
      <c r="F104" s="18" t="s">
        <v>223</v>
      </c>
      <c r="G104" s="32"/>
      <c r="H104" s="139" t="s">
        <v>209</v>
      </c>
    </row>
    <row r="105" spans="2:8" x14ac:dyDescent="0.25">
      <c r="C105" s="140" t="s">
        <v>210</v>
      </c>
      <c r="D105" s="126"/>
      <c r="E105" s="16" t="s">
        <v>94</v>
      </c>
      <c r="F105" s="18" t="s">
        <v>224</v>
      </c>
      <c r="G105" s="32"/>
      <c r="H105" s="139" t="s">
        <v>209</v>
      </c>
    </row>
    <row r="106" spans="2:8" x14ac:dyDescent="0.25">
      <c r="C106" s="140" t="s">
        <v>211</v>
      </c>
      <c r="D106" s="126"/>
      <c r="E106" s="16" t="s">
        <v>104</v>
      </c>
      <c r="F106" s="18" t="s">
        <v>212</v>
      </c>
      <c r="G106" s="32"/>
      <c r="H106" s="139"/>
    </row>
    <row r="107" spans="2:8" x14ac:dyDescent="0.25">
      <c r="B107" s="95"/>
      <c r="C107" s="122" t="s">
        <v>95</v>
      </c>
      <c r="D107" s="126"/>
      <c r="E107" s="16" t="s">
        <v>96</v>
      </c>
      <c r="F107" s="18" t="s">
        <v>97</v>
      </c>
      <c r="G107" s="32"/>
      <c r="H107" s="138"/>
    </row>
    <row r="108" spans="2:8" x14ac:dyDescent="0.25">
      <c r="C108" s="122" t="s">
        <v>98</v>
      </c>
      <c r="D108" s="126"/>
      <c r="E108" s="16" t="s">
        <v>96</v>
      </c>
      <c r="F108" s="18" t="s">
        <v>99</v>
      </c>
      <c r="G108" s="32"/>
      <c r="H108" s="138"/>
    </row>
    <row r="109" spans="2:8" x14ac:dyDescent="0.25">
      <c r="C109" s="122" t="s">
        <v>101</v>
      </c>
      <c r="D109" s="126">
        <v>0</v>
      </c>
      <c r="E109" s="16" t="s">
        <v>102</v>
      </c>
      <c r="F109" s="16" t="s">
        <v>101</v>
      </c>
      <c r="G109" s="32"/>
      <c r="H109" s="139" t="s">
        <v>168</v>
      </c>
    </row>
    <row r="110" spans="2:8" ht="39" x14ac:dyDescent="0.25">
      <c r="C110" s="122" t="s">
        <v>103</v>
      </c>
      <c r="D110" s="126">
        <v>0</v>
      </c>
      <c r="E110" s="16" t="s">
        <v>104</v>
      </c>
      <c r="F110" s="18" t="s">
        <v>105</v>
      </c>
      <c r="G110" s="32"/>
      <c r="H110" s="139" t="s">
        <v>168</v>
      </c>
    </row>
    <row r="111" spans="2:8" x14ac:dyDescent="0.25">
      <c r="C111" s="122" t="s">
        <v>106</v>
      </c>
      <c r="D111" s="126"/>
      <c r="E111" s="16" t="s">
        <v>42</v>
      </c>
      <c r="F111" s="16" t="s">
        <v>107</v>
      </c>
      <c r="G111" s="32"/>
      <c r="H111" s="139" t="s">
        <v>168</v>
      </c>
    </row>
    <row r="112" spans="2:8" ht="15.75" thickBot="1" x14ac:dyDescent="0.3">
      <c r="C112" s="141" t="s">
        <v>108</v>
      </c>
      <c r="D112" s="68"/>
      <c r="E112" s="41" t="s">
        <v>42</v>
      </c>
      <c r="F112" s="41" t="s">
        <v>107</v>
      </c>
      <c r="G112" s="142"/>
      <c r="H112" s="139" t="s">
        <v>168</v>
      </c>
    </row>
    <row r="113" spans="3:8" ht="15.75" thickBot="1" x14ac:dyDescent="0.3"/>
    <row r="114" spans="3:8" ht="19.5" thickBot="1" x14ac:dyDescent="0.35">
      <c r="C114" s="96" t="s">
        <v>62</v>
      </c>
      <c r="D114" s="97"/>
      <c r="E114" s="88">
        <v>3</v>
      </c>
    </row>
    <row r="115" spans="3:8" ht="15.75" x14ac:dyDescent="0.25">
      <c r="C115" s="50" t="s">
        <v>0</v>
      </c>
      <c r="D115" s="120" t="s">
        <v>1</v>
      </c>
      <c r="E115" s="120" t="s">
        <v>2</v>
      </c>
      <c r="F115" s="120" t="s">
        <v>3</v>
      </c>
      <c r="G115" s="121" t="s">
        <v>4</v>
      </c>
    </row>
    <row r="116" spans="3:8" ht="15.75" x14ac:dyDescent="0.25">
      <c r="C116" s="122" t="s">
        <v>63</v>
      </c>
      <c r="D116" s="123"/>
      <c r="E116" s="16" t="s">
        <v>13</v>
      </c>
      <c r="F116" s="16" t="s">
        <v>64</v>
      </c>
      <c r="G116" s="30" t="s">
        <v>65</v>
      </c>
      <c r="H116" s="9"/>
    </row>
    <row r="117" spans="3:8" ht="26.25" x14ac:dyDescent="0.25">
      <c r="C117" s="122" t="s">
        <v>66</v>
      </c>
      <c r="D117" s="124"/>
      <c r="E117" s="16" t="s">
        <v>13</v>
      </c>
      <c r="F117" s="18" t="s">
        <v>67</v>
      </c>
      <c r="G117" s="125"/>
      <c r="H117" s="9"/>
    </row>
    <row r="118" spans="3:8" ht="15.75" x14ac:dyDescent="0.25">
      <c r="C118" s="122" t="s">
        <v>68</v>
      </c>
      <c r="D118" s="126"/>
      <c r="E118" s="16" t="s">
        <v>13</v>
      </c>
      <c r="F118" s="18" t="s">
        <v>215</v>
      </c>
      <c r="G118" s="125"/>
      <c r="H118" s="9"/>
    </row>
    <row r="119" spans="3:8" x14ac:dyDescent="0.25">
      <c r="C119" s="122" t="s">
        <v>69</v>
      </c>
      <c r="D119" s="126" t="s">
        <v>122</v>
      </c>
      <c r="E119" s="16" t="s">
        <v>13</v>
      </c>
      <c r="F119" s="18" t="s">
        <v>214</v>
      </c>
      <c r="G119" s="32"/>
    </row>
    <row r="120" spans="3:8" x14ac:dyDescent="0.25">
      <c r="C120" s="122" t="s">
        <v>71</v>
      </c>
      <c r="D120" s="127"/>
      <c r="E120" s="16" t="s">
        <v>13</v>
      </c>
      <c r="F120" s="18" t="s">
        <v>17</v>
      </c>
      <c r="G120" s="32"/>
    </row>
    <row r="121" spans="3:8" x14ac:dyDescent="0.25">
      <c r="C121" s="122" t="s">
        <v>72</v>
      </c>
      <c r="D121" s="124"/>
      <c r="E121" s="16" t="s">
        <v>13</v>
      </c>
      <c r="F121" s="18" t="s">
        <v>216</v>
      </c>
      <c r="G121" s="32"/>
    </row>
    <row r="122" spans="3:8" x14ac:dyDescent="0.25">
      <c r="C122" s="122" t="s">
        <v>201</v>
      </c>
      <c r="D122" s="124"/>
      <c r="E122" s="16" t="s">
        <v>13</v>
      </c>
      <c r="F122" s="18" t="s">
        <v>217</v>
      </c>
      <c r="G122" s="32"/>
    </row>
    <row r="123" spans="3:8" x14ac:dyDescent="0.25">
      <c r="C123" s="128" t="s">
        <v>160</v>
      </c>
      <c r="D123" s="126"/>
      <c r="E123" s="16" t="s">
        <v>13</v>
      </c>
      <c r="F123" s="129" t="s">
        <v>162</v>
      </c>
      <c r="G123" s="130"/>
    </row>
    <row r="124" spans="3:8" ht="15.75" thickBot="1" x14ac:dyDescent="0.3">
      <c r="C124" s="131" t="s">
        <v>159</v>
      </c>
      <c r="D124" s="68"/>
      <c r="E124" s="41" t="s">
        <v>104</v>
      </c>
      <c r="F124" s="132" t="s">
        <v>163</v>
      </c>
      <c r="G124" s="133"/>
    </row>
    <row r="125" spans="3:8" ht="15.75" thickBot="1" x14ac:dyDescent="0.3">
      <c r="C125" s="134" t="s">
        <v>186</v>
      </c>
      <c r="D125" s="68"/>
      <c r="E125" s="41" t="s">
        <v>13</v>
      </c>
      <c r="F125" s="135" t="s">
        <v>190</v>
      </c>
      <c r="G125" s="142"/>
    </row>
    <row r="126" spans="3:8" ht="15.75" thickBot="1" x14ac:dyDescent="0.3">
      <c r="F126" s="108"/>
    </row>
    <row r="127" spans="3:8" ht="19.5" thickBot="1" x14ac:dyDescent="0.35">
      <c r="C127" s="96" t="s">
        <v>81</v>
      </c>
      <c r="D127" s="97"/>
      <c r="E127" s="88">
        <f>E114</f>
        <v>3</v>
      </c>
    </row>
    <row r="128" spans="3:8" ht="15.75" x14ac:dyDescent="0.25">
      <c r="C128" s="50" t="s">
        <v>0</v>
      </c>
      <c r="D128" s="120" t="s">
        <v>1</v>
      </c>
      <c r="E128" s="120" t="s">
        <v>2</v>
      </c>
      <c r="F128" s="120" t="s">
        <v>3</v>
      </c>
      <c r="G128" s="121" t="s">
        <v>4</v>
      </c>
    </row>
    <row r="129" spans="2:8" x14ac:dyDescent="0.25">
      <c r="C129" s="122" t="s">
        <v>196</v>
      </c>
      <c r="D129" s="126"/>
      <c r="E129" s="136" t="s">
        <v>13</v>
      </c>
      <c r="F129" s="137" t="s">
        <v>197</v>
      </c>
      <c r="G129" s="32"/>
      <c r="H129" s="138"/>
    </row>
    <row r="130" spans="2:8" ht="64.5" x14ac:dyDescent="0.25">
      <c r="C130" s="122" t="s">
        <v>82</v>
      </c>
      <c r="D130" s="126"/>
      <c r="E130" s="16" t="s">
        <v>42</v>
      </c>
      <c r="F130" s="18" t="s">
        <v>83</v>
      </c>
      <c r="G130" s="32"/>
      <c r="H130" s="138"/>
    </row>
    <row r="131" spans="2:8" x14ac:dyDescent="0.25">
      <c r="C131" s="122" t="s">
        <v>84</v>
      </c>
      <c r="D131" s="126"/>
      <c r="E131" s="16" t="s">
        <v>42</v>
      </c>
      <c r="F131" s="18" t="s">
        <v>169</v>
      </c>
      <c r="G131" s="32"/>
      <c r="H131" s="139" t="s">
        <v>168</v>
      </c>
    </row>
    <row r="132" spans="2:8" ht="51.75" x14ac:dyDescent="0.25">
      <c r="C132" s="122" t="s">
        <v>86</v>
      </c>
      <c r="D132" s="126"/>
      <c r="E132" s="16" t="s">
        <v>42</v>
      </c>
      <c r="F132" s="18" t="s">
        <v>87</v>
      </c>
      <c r="G132" s="32"/>
      <c r="H132" s="138"/>
    </row>
    <row r="133" spans="2:8" x14ac:dyDescent="0.25">
      <c r="C133" s="122" t="s">
        <v>88</v>
      </c>
      <c r="D133" s="126"/>
      <c r="E133" s="16" t="s">
        <v>42</v>
      </c>
      <c r="F133" s="18" t="s">
        <v>169</v>
      </c>
      <c r="G133" s="32"/>
      <c r="H133" s="139" t="s">
        <v>168</v>
      </c>
    </row>
    <row r="134" spans="2:8" x14ac:dyDescent="0.25">
      <c r="C134" s="122" t="s">
        <v>89</v>
      </c>
      <c r="D134" s="126"/>
      <c r="E134" s="16" t="s">
        <v>42</v>
      </c>
      <c r="F134" s="18" t="s">
        <v>85</v>
      </c>
      <c r="G134" s="32"/>
      <c r="H134" s="138"/>
    </row>
    <row r="135" spans="2:8" x14ac:dyDescent="0.25">
      <c r="C135" s="140" t="s">
        <v>206</v>
      </c>
      <c r="D135" s="126"/>
      <c r="E135" s="16" t="s">
        <v>13</v>
      </c>
      <c r="F135" s="18" t="s">
        <v>219</v>
      </c>
      <c r="G135" s="32" t="s">
        <v>218</v>
      </c>
      <c r="H135" s="139" t="s">
        <v>167</v>
      </c>
    </row>
    <row r="136" spans="2:8" x14ac:dyDescent="0.25">
      <c r="C136" s="140" t="s">
        <v>207</v>
      </c>
      <c r="D136" s="126"/>
      <c r="E136" s="16" t="s">
        <v>13</v>
      </c>
      <c r="F136" s="36" t="s">
        <v>153</v>
      </c>
      <c r="G136" s="32"/>
      <c r="H136" s="139" t="s">
        <v>167</v>
      </c>
    </row>
    <row r="137" spans="2:8" x14ac:dyDescent="0.25">
      <c r="C137" s="122" t="s">
        <v>90</v>
      </c>
      <c r="D137" s="126"/>
      <c r="E137" s="16" t="s">
        <v>42</v>
      </c>
      <c r="F137" s="18" t="s">
        <v>85</v>
      </c>
      <c r="G137" s="32"/>
      <c r="H137" s="139" t="s">
        <v>167</v>
      </c>
    </row>
    <row r="138" spans="2:8" x14ac:dyDescent="0.25">
      <c r="C138" s="122" t="s">
        <v>91</v>
      </c>
      <c r="D138" s="126"/>
      <c r="E138" s="16" t="s">
        <v>13</v>
      </c>
      <c r="F138" s="18" t="s">
        <v>165</v>
      </c>
      <c r="G138" s="32"/>
      <c r="H138" s="139" t="s">
        <v>167</v>
      </c>
    </row>
    <row r="139" spans="2:8" x14ac:dyDescent="0.25">
      <c r="C139" s="140" t="s">
        <v>208</v>
      </c>
      <c r="D139" s="126"/>
      <c r="E139" s="16" t="s">
        <v>13</v>
      </c>
      <c r="F139" s="18" t="s">
        <v>220</v>
      </c>
      <c r="G139" s="32"/>
      <c r="H139" s="139" t="s">
        <v>167</v>
      </c>
    </row>
    <row r="140" spans="2:8" x14ac:dyDescent="0.25">
      <c r="C140" s="140" t="s">
        <v>203</v>
      </c>
      <c r="D140" s="126"/>
      <c r="E140" s="16" t="s">
        <v>13</v>
      </c>
      <c r="F140" s="36" t="s">
        <v>153</v>
      </c>
      <c r="G140" s="32"/>
      <c r="H140" s="139" t="s">
        <v>167</v>
      </c>
    </row>
    <row r="141" spans="2:8" ht="26.25" x14ac:dyDescent="0.25">
      <c r="B141" s="95"/>
      <c r="C141" s="140" t="s">
        <v>202</v>
      </c>
      <c r="D141" s="126"/>
      <c r="E141" s="16" t="s">
        <v>96</v>
      </c>
      <c r="F141" s="18" t="s">
        <v>222</v>
      </c>
      <c r="G141" s="32"/>
      <c r="H141" s="139" t="s">
        <v>167</v>
      </c>
    </row>
    <row r="142" spans="2:8" ht="26.25" x14ac:dyDescent="0.25">
      <c r="B142" s="95"/>
      <c r="C142" s="140" t="s">
        <v>204</v>
      </c>
      <c r="D142" s="126"/>
      <c r="E142" s="16" t="s">
        <v>96</v>
      </c>
      <c r="F142" s="18" t="s">
        <v>221</v>
      </c>
      <c r="G142" s="32"/>
      <c r="H142" s="139" t="s">
        <v>167</v>
      </c>
    </row>
    <row r="143" spans="2:8" x14ac:dyDescent="0.25">
      <c r="C143" s="122" t="s">
        <v>92</v>
      </c>
      <c r="D143" s="126"/>
      <c r="E143" s="16" t="s">
        <v>13</v>
      </c>
      <c r="F143" s="36" t="s">
        <v>153</v>
      </c>
      <c r="G143" s="32"/>
      <c r="H143" s="139" t="s">
        <v>209</v>
      </c>
    </row>
    <row r="144" spans="2:8" x14ac:dyDescent="0.25">
      <c r="C144" s="122" t="s">
        <v>93</v>
      </c>
      <c r="D144" s="126"/>
      <c r="E144" s="16" t="s">
        <v>94</v>
      </c>
      <c r="F144" s="18" t="s">
        <v>223</v>
      </c>
      <c r="G144" s="32"/>
      <c r="H144" s="139" t="s">
        <v>209</v>
      </c>
    </row>
    <row r="145" spans="2:8" x14ac:dyDescent="0.25">
      <c r="C145" s="140" t="s">
        <v>210</v>
      </c>
      <c r="D145" s="126"/>
      <c r="E145" s="16" t="s">
        <v>94</v>
      </c>
      <c r="F145" s="18" t="s">
        <v>224</v>
      </c>
      <c r="G145" s="32"/>
      <c r="H145" s="139" t="s">
        <v>209</v>
      </c>
    </row>
    <row r="146" spans="2:8" x14ac:dyDescent="0.25">
      <c r="C146" s="140" t="s">
        <v>211</v>
      </c>
      <c r="D146" s="126"/>
      <c r="E146" s="16" t="s">
        <v>104</v>
      </c>
      <c r="F146" s="18" t="s">
        <v>212</v>
      </c>
      <c r="G146" s="32"/>
      <c r="H146" s="139"/>
    </row>
    <row r="147" spans="2:8" x14ac:dyDescent="0.25">
      <c r="B147" s="95"/>
      <c r="C147" s="122" t="s">
        <v>95</v>
      </c>
      <c r="D147" s="126"/>
      <c r="E147" s="16" t="s">
        <v>96</v>
      </c>
      <c r="F147" s="18" t="s">
        <v>97</v>
      </c>
      <c r="G147" s="32"/>
      <c r="H147" s="138"/>
    </row>
    <row r="148" spans="2:8" x14ac:dyDescent="0.25">
      <c r="C148" s="122" t="s">
        <v>98</v>
      </c>
      <c r="D148" s="126"/>
      <c r="E148" s="16" t="s">
        <v>96</v>
      </c>
      <c r="F148" s="18" t="s">
        <v>99</v>
      </c>
      <c r="G148" s="32"/>
      <c r="H148" s="138"/>
    </row>
    <row r="149" spans="2:8" x14ac:dyDescent="0.25">
      <c r="C149" s="122" t="s">
        <v>101</v>
      </c>
      <c r="D149" s="126">
        <v>0</v>
      </c>
      <c r="E149" s="16" t="s">
        <v>102</v>
      </c>
      <c r="F149" s="16" t="s">
        <v>101</v>
      </c>
      <c r="G149" s="32"/>
      <c r="H149" s="139" t="s">
        <v>168</v>
      </c>
    </row>
    <row r="150" spans="2:8" ht="39" x14ac:dyDescent="0.25">
      <c r="C150" s="122" t="s">
        <v>103</v>
      </c>
      <c r="D150" s="126">
        <v>0</v>
      </c>
      <c r="E150" s="16" t="s">
        <v>104</v>
      </c>
      <c r="F150" s="18" t="s">
        <v>105</v>
      </c>
      <c r="G150" s="32"/>
      <c r="H150" s="139" t="s">
        <v>168</v>
      </c>
    </row>
    <row r="151" spans="2:8" x14ac:dyDescent="0.25">
      <c r="C151" s="122" t="s">
        <v>106</v>
      </c>
      <c r="D151" s="126"/>
      <c r="E151" s="16" t="s">
        <v>42</v>
      </c>
      <c r="F151" s="16" t="s">
        <v>107</v>
      </c>
      <c r="G151" s="32"/>
      <c r="H151" s="139" t="s">
        <v>168</v>
      </c>
    </row>
    <row r="152" spans="2:8" ht="15.75" thickBot="1" x14ac:dyDescent="0.3">
      <c r="C152" s="141" t="s">
        <v>108</v>
      </c>
      <c r="D152" s="68"/>
      <c r="E152" s="41" t="s">
        <v>42</v>
      </c>
      <c r="F152" s="41" t="s">
        <v>107</v>
      </c>
      <c r="G152" s="142"/>
      <c r="H152" s="139" t="s">
        <v>168</v>
      </c>
    </row>
    <row r="153" spans="2:8" ht="15.75" thickBot="1" x14ac:dyDescent="0.3"/>
    <row r="154" spans="2:8" ht="19.5" thickBot="1" x14ac:dyDescent="0.35">
      <c r="C154" s="96" t="s">
        <v>62</v>
      </c>
      <c r="D154" s="97"/>
      <c r="E154" s="88">
        <v>4</v>
      </c>
    </row>
    <row r="155" spans="2:8" ht="15.75" x14ac:dyDescent="0.25">
      <c r="C155" s="50" t="s">
        <v>0</v>
      </c>
      <c r="D155" s="120" t="s">
        <v>1</v>
      </c>
      <c r="E155" s="120" t="s">
        <v>2</v>
      </c>
      <c r="F155" s="120" t="s">
        <v>3</v>
      </c>
      <c r="G155" s="121" t="s">
        <v>4</v>
      </c>
    </row>
    <row r="156" spans="2:8" ht="15.75" x14ac:dyDescent="0.25">
      <c r="C156" s="122" t="s">
        <v>63</v>
      </c>
      <c r="D156" s="123"/>
      <c r="E156" s="16" t="s">
        <v>13</v>
      </c>
      <c r="F156" s="16" t="s">
        <v>64</v>
      </c>
      <c r="G156" s="30" t="s">
        <v>65</v>
      </c>
      <c r="H156" s="9"/>
    </row>
    <row r="157" spans="2:8" ht="26.25" x14ac:dyDescent="0.25">
      <c r="C157" s="122" t="s">
        <v>66</v>
      </c>
      <c r="D157" s="124"/>
      <c r="E157" s="16" t="s">
        <v>13</v>
      </c>
      <c r="F157" s="18" t="s">
        <v>67</v>
      </c>
      <c r="G157" s="125"/>
      <c r="H157" s="9"/>
    </row>
    <row r="158" spans="2:8" ht="15.75" x14ac:dyDescent="0.25">
      <c r="C158" s="122" t="s">
        <v>68</v>
      </c>
      <c r="D158" s="126"/>
      <c r="E158" s="16" t="s">
        <v>13</v>
      </c>
      <c r="F158" s="18" t="s">
        <v>215</v>
      </c>
      <c r="G158" s="125"/>
      <c r="H158" s="9"/>
    </row>
    <row r="159" spans="2:8" x14ac:dyDescent="0.25">
      <c r="C159" s="122" t="s">
        <v>69</v>
      </c>
      <c r="D159" s="126" t="s">
        <v>122</v>
      </c>
      <c r="E159" s="16" t="s">
        <v>13</v>
      </c>
      <c r="F159" s="18" t="s">
        <v>214</v>
      </c>
      <c r="G159" s="32"/>
    </row>
    <row r="160" spans="2:8" x14ac:dyDescent="0.25">
      <c r="C160" s="122" t="s">
        <v>71</v>
      </c>
      <c r="D160" s="127"/>
      <c r="E160" s="16" t="s">
        <v>13</v>
      </c>
      <c r="F160" s="18" t="s">
        <v>17</v>
      </c>
      <c r="G160" s="32"/>
    </row>
    <row r="161" spans="3:8" x14ac:dyDescent="0.25">
      <c r="C161" s="122" t="s">
        <v>72</v>
      </c>
      <c r="D161" s="124"/>
      <c r="E161" s="16" t="s">
        <v>13</v>
      </c>
      <c r="F161" s="18" t="s">
        <v>216</v>
      </c>
      <c r="G161" s="32"/>
    </row>
    <row r="162" spans="3:8" x14ac:dyDescent="0.25">
      <c r="C162" s="122" t="s">
        <v>201</v>
      </c>
      <c r="D162" s="124"/>
      <c r="E162" s="16" t="s">
        <v>13</v>
      </c>
      <c r="F162" s="18" t="s">
        <v>217</v>
      </c>
      <c r="G162" s="32"/>
    </row>
    <row r="163" spans="3:8" x14ac:dyDescent="0.25">
      <c r="C163" s="128" t="s">
        <v>160</v>
      </c>
      <c r="D163" s="126"/>
      <c r="E163" s="16" t="s">
        <v>13</v>
      </c>
      <c r="F163" s="129" t="s">
        <v>162</v>
      </c>
      <c r="G163" s="130"/>
    </row>
    <row r="164" spans="3:8" ht="15.75" thickBot="1" x14ac:dyDescent="0.3">
      <c r="C164" s="131" t="s">
        <v>159</v>
      </c>
      <c r="D164" s="68"/>
      <c r="E164" s="41" t="s">
        <v>104</v>
      </c>
      <c r="F164" s="132" t="s">
        <v>163</v>
      </c>
      <c r="G164" s="133"/>
    </row>
    <row r="165" spans="3:8" ht="15.75" thickBot="1" x14ac:dyDescent="0.3">
      <c r="C165" s="134" t="s">
        <v>186</v>
      </c>
      <c r="D165" s="68"/>
      <c r="E165" s="41" t="s">
        <v>13</v>
      </c>
      <c r="F165" s="135" t="s">
        <v>190</v>
      </c>
      <c r="G165" s="142"/>
    </row>
    <row r="166" spans="3:8" ht="15.75" thickBot="1" x14ac:dyDescent="0.3">
      <c r="F166" s="108"/>
    </row>
    <row r="167" spans="3:8" ht="19.5" thickBot="1" x14ac:dyDescent="0.35">
      <c r="C167" s="96" t="s">
        <v>81</v>
      </c>
      <c r="D167" s="97"/>
      <c r="E167" s="88">
        <f>E154</f>
        <v>4</v>
      </c>
    </row>
    <row r="168" spans="3:8" ht="15.75" x14ac:dyDescent="0.25">
      <c r="C168" s="50" t="s">
        <v>0</v>
      </c>
      <c r="D168" s="120" t="s">
        <v>1</v>
      </c>
      <c r="E168" s="120" t="s">
        <v>2</v>
      </c>
      <c r="F168" s="120" t="s">
        <v>3</v>
      </c>
      <c r="G168" s="121" t="s">
        <v>4</v>
      </c>
    </row>
    <row r="169" spans="3:8" x14ac:dyDescent="0.25">
      <c r="C169" s="122" t="s">
        <v>196</v>
      </c>
      <c r="D169" s="126"/>
      <c r="E169" s="136" t="s">
        <v>13</v>
      </c>
      <c r="F169" s="137" t="s">
        <v>197</v>
      </c>
      <c r="G169" s="32"/>
      <c r="H169" s="138"/>
    </row>
    <row r="170" spans="3:8" ht="64.5" x14ac:dyDescent="0.25">
      <c r="C170" s="122" t="s">
        <v>82</v>
      </c>
      <c r="D170" s="126"/>
      <c r="E170" s="16" t="s">
        <v>42</v>
      </c>
      <c r="F170" s="18" t="s">
        <v>83</v>
      </c>
      <c r="G170" s="32"/>
      <c r="H170" s="138"/>
    </row>
    <row r="171" spans="3:8" x14ac:dyDescent="0.25">
      <c r="C171" s="122" t="s">
        <v>84</v>
      </c>
      <c r="D171" s="126"/>
      <c r="E171" s="16" t="s">
        <v>42</v>
      </c>
      <c r="F171" s="18" t="s">
        <v>169</v>
      </c>
      <c r="G171" s="32"/>
      <c r="H171" s="139" t="s">
        <v>168</v>
      </c>
    </row>
    <row r="172" spans="3:8" ht="51.75" x14ac:dyDescent="0.25">
      <c r="C172" s="122" t="s">
        <v>86</v>
      </c>
      <c r="D172" s="126"/>
      <c r="E172" s="16" t="s">
        <v>42</v>
      </c>
      <c r="F172" s="18" t="s">
        <v>87</v>
      </c>
      <c r="G172" s="32"/>
      <c r="H172" s="138"/>
    </row>
    <row r="173" spans="3:8" x14ac:dyDescent="0.25">
      <c r="C173" s="122" t="s">
        <v>88</v>
      </c>
      <c r="D173" s="126"/>
      <c r="E173" s="16" t="s">
        <v>42</v>
      </c>
      <c r="F173" s="18" t="s">
        <v>169</v>
      </c>
      <c r="G173" s="32"/>
      <c r="H173" s="139" t="s">
        <v>168</v>
      </c>
    </row>
    <row r="174" spans="3:8" x14ac:dyDescent="0.25">
      <c r="C174" s="122" t="s">
        <v>89</v>
      </c>
      <c r="D174" s="126"/>
      <c r="E174" s="16" t="s">
        <v>42</v>
      </c>
      <c r="F174" s="18" t="s">
        <v>85</v>
      </c>
      <c r="G174" s="32"/>
      <c r="H174" s="138"/>
    </row>
    <row r="175" spans="3:8" x14ac:dyDescent="0.25">
      <c r="C175" s="140" t="s">
        <v>206</v>
      </c>
      <c r="D175" s="126"/>
      <c r="E175" s="16" t="s">
        <v>13</v>
      </c>
      <c r="F175" s="18" t="s">
        <v>219</v>
      </c>
      <c r="G175" s="32" t="s">
        <v>218</v>
      </c>
      <c r="H175" s="139" t="s">
        <v>167</v>
      </c>
    </row>
    <row r="176" spans="3:8" x14ac:dyDescent="0.25">
      <c r="C176" s="140" t="s">
        <v>207</v>
      </c>
      <c r="D176" s="126"/>
      <c r="E176" s="16" t="s">
        <v>13</v>
      </c>
      <c r="F176" s="36" t="s">
        <v>153</v>
      </c>
      <c r="G176" s="32"/>
      <c r="H176" s="139" t="s">
        <v>167</v>
      </c>
    </row>
    <row r="177" spans="2:8" x14ac:dyDescent="0.25">
      <c r="C177" s="122" t="s">
        <v>90</v>
      </c>
      <c r="D177" s="126"/>
      <c r="E177" s="16" t="s">
        <v>42</v>
      </c>
      <c r="F177" s="18" t="s">
        <v>85</v>
      </c>
      <c r="G177" s="32"/>
      <c r="H177" s="139" t="s">
        <v>167</v>
      </c>
    </row>
    <row r="178" spans="2:8" x14ac:dyDescent="0.25">
      <c r="C178" s="122" t="s">
        <v>91</v>
      </c>
      <c r="D178" s="126"/>
      <c r="E178" s="16" t="s">
        <v>13</v>
      </c>
      <c r="F178" s="18" t="s">
        <v>165</v>
      </c>
      <c r="G178" s="32"/>
      <c r="H178" s="139" t="s">
        <v>167</v>
      </c>
    </row>
    <row r="179" spans="2:8" x14ac:dyDescent="0.25">
      <c r="C179" s="140" t="s">
        <v>208</v>
      </c>
      <c r="D179" s="126"/>
      <c r="E179" s="16" t="s">
        <v>13</v>
      </c>
      <c r="F179" s="18" t="s">
        <v>220</v>
      </c>
      <c r="G179" s="32"/>
      <c r="H179" s="139" t="s">
        <v>167</v>
      </c>
    </row>
    <row r="180" spans="2:8" x14ac:dyDescent="0.25">
      <c r="C180" s="140" t="s">
        <v>203</v>
      </c>
      <c r="D180" s="126"/>
      <c r="E180" s="16" t="s">
        <v>13</v>
      </c>
      <c r="F180" s="36" t="s">
        <v>153</v>
      </c>
      <c r="G180" s="32"/>
      <c r="H180" s="139" t="s">
        <v>167</v>
      </c>
    </row>
    <row r="181" spans="2:8" ht="26.25" x14ac:dyDescent="0.25">
      <c r="B181" s="95"/>
      <c r="C181" s="140" t="s">
        <v>202</v>
      </c>
      <c r="D181" s="126"/>
      <c r="E181" s="16" t="s">
        <v>96</v>
      </c>
      <c r="F181" s="18" t="s">
        <v>222</v>
      </c>
      <c r="G181" s="32"/>
      <c r="H181" s="139" t="s">
        <v>167</v>
      </c>
    </row>
    <row r="182" spans="2:8" ht="26.25" x14ac:dyDescent="0.25">
      <c r="B182" s="95"/>
      <c r="C182" s="140" t="s">
        <v>204</v>
      </c>
      <c r="D182" s="126"/>
      <c r="E182" s="16" t="s">
        <v>96</v>
      </c>
      <c r="F182" s="18" t="s">
        <v>221</v>
      </c>
      <c r="G182" s="32"/>
      <c r="H182" s="139" t="s">
        <v>167</v>
      </c>
    </row>
    <row r="183" spans="2:8" x14ac:dyDescent="0.25">
      <c r="C183" s="122" t="s">
        <v>92</v>
      </c>
      <c r="D183" s="126"/>
      <c r="E183" s="16" t="s">
        <v>13</v>
      </c>
      <c r="F183" s="36" t="s">
        <v>153</v>
      </c>
      <c r="G183" s="32"/>
      <c r="H183" s="139" t="s">
        <v>209</v>
      </c>
    </row>
    <row r="184" spans="2:8" x14ac:dyDescent="0.25">
      <c r="C184" s="122" t="s">
        <v>93</v>
      </c>
      <c r="D184" s="126"/>
      <c r="E184" s="16" t="s">
        <v>94</v>
      </c>
      <c r="F184" s="18" t="s">
        <v>223</v>
      </c>
      <c r="G184" s="32"/>
      <c r="H184" s="139" t="s">
        <v>209</v>
      </c>
    </row>
    <row r="185" spans="2:8" x14ac:dyDescent="0.25">
      <c r="C185" s="140" t="s">
        <v>210</v>
      </c>
      <c r="D185" s="126"/>
      <c r="E185" s="16" t="s">
        <v>94</v>
      </c>
      <c r="F185" s="18" t="s">
        <v>224</v>
      </c>
      <c r="G185" s="32"/>
      <c r="H185" s="139" t="s">
        <v>209</v>
      </c>
    </row>
    <row r="186" spans="2:8" x14ac:dyDescent="0.25">
      <c r="C186" s="140" t="s">
        <v>211</v>
      </c>
      <c r="D186" s="126"/>
      <c r="E186" s="16" t="s">
        <v>104</v>
      </c>
      <c r="F186" s="18" t="s">
        <v>212</v>
      </c>
      <c r="G186" s="32"/>
      <c r="H186" s="139"/>
    </row>
    <row r="187" spans="2:8" x14ac:dyDescent="0.25">
      <c r="B187" s="95"/>
      <c r="C187" s="122" t="s">
        <v>95</v>
      </c>
      <c r="D187" s="126"/>
      <c r="E187" s="16" t="s">
        <v>96</v>
      </c>
      <c r="F187" s="18" t="s">
        <v>97</v>
      </c>
      <c r="G187" s="32"/>
      <c r="H187" s="138"/>
    </row>
    <row r="188" spans="2:8" x14ac:dyDescent="0.25">
      <c r="C188" s="122" t="s">
        <v>98</v>
      </c>
      <c r="D188" s="126"/>
      <c r="E188" s="16" t="s">
        <v>96</v>
      </c>
      <c r="F188" s="18" t="s">
        <v>99</v>
      </c>
      <c r="G188" s="32"/>
      <c r="H188" s="138"/>
    </row>
    <row r="189" spans="2:8" x14ac:dyDescent="0.25">
      <c r="C189" s="122" t="s">
        <v>101</v>
      </c>
      <c r="D189" s="126">
        <v>0</v>
      </c>
      <c r="E189" s="16" t="s">
        <v>102</v>
      </c>
      <c r="F189" s="16" t="s">
        <v>101</v>
      </c>
      <c r="G189" s="32"/>
      <c r="H189" s="139" t="s">
        <v>168</v>
      </c>
    </row>
    <row r="190" spans="2:8" ht="39" x14ac:dyDescent="0.25">
      <c r="C190" s="122" t="s">
        <v>103</v>
      </c>
      <c r="D190" s="126">
        <v>0</v>
      </c>
      <c r="E190" s="16" t="s">
        <v>104</v>
      </c>
      <c r="F190" s="18" t="s">
        <v>105</v>
      </c>
      <c r="G190" s="32"/>
      <c r="H190" s="139" t="s">
        <v>168</v>
      </c>
    </row>
    <row r="191" spans="2:8" x14ac:dyDescent="0.25">
      <c r="C191" s="122" t="s">
        <v>106</v>
      </c>
      <c r="D191" s="126"/>
      <c r="E191" s="16" t="s">
        <v>42</v>
      </c>
      <c r="F191" s="16" t="s">
        <v>107</v>
      </c>
      <c r="G191" s="32"/>
      <c r="H191" s="139" t="s">
        <v>168</v>
      </c>
    </row>
    <row r="192" spans="2:8" ht="15.75" thickBot="1" x14ac:dyDescent="0.3">
      <c r="C192" s="141" t="s">
        <v>108</v>
      </c>
      <c r="D192" s="68"/>
      <c r="E192" s="41" t="s">
        <v>42</v>
      </c>
      <c r="F192" s="41" t="s">
        <v>107</v>
      </c>
      <c r="G192" s="142"/>
      <c r="H192" s="139" t="s">
        <v>168</v>
      </c>
    </row>
    <row r="193" spans="3:8" ht="15.75" thickBot="1" x14ac:dyDescent="0.3"/>
    <row r="194" spans="3:8" ht="19.5" thickBot="1" x14ac:dyDescent="0.35">
      <c r="C194" s="96" t="s">
        <v>62</v>
      </c>
      <c r="D194" s="97"/>
      <c r="E194" s="88">
        <v>5</v>
      </c>
    </row>
    <row r="195" spans="3:8" ht="15.75" x14ac:dyDescent="0.25">
      <c r="C195" s="50" t="s">
        <v>0</v>
      </c>
      <c r="D195" s="120" t="s">
        <v>1</v>
      </c>
      <c r="E195" s="120" t="s">
        <v>2</v>
      </c>
      <c r="F195" s="120" t="s">
        <v>3</v>
      </c>
      <c r="G195" s="121" t="s">
        <v>4</v>
      </c>
    </row>
    <row r="196" spans="3:8" ht="15.75" x14ac:dyDescent="0.25">
      <c r="C196" s="122" t="s">
        <v>63</v>
      </c>
      <c r="D196" s="123"/>
      <c r="E196" s="16" t="s">
        <v>13</v>
      </c>
      <c r="F196" s="16" t="s">
        <v>64</v>
      </c>
      <c r="G196" s="30" t="s">
        <v>65</v>
      </c>
      <c r="H196" s="9"/>
    </row>
    <row r="197" spans="3:8" ht="26.25" x14ac:dyDescent="0.25">
      <c r="C197" s="122" t="s">
        <v>66</v>
      </c>
      <c r="D197" s="124"/>
      <c r="E197" s="16" t="s">
        <v>13</v>
      </c>
      <c r="F197" s="18" t="s">
        <v>67</v>
      </c>
      <c r="G197" s="125"/>
      <c r="H197" s="9"/>
    </row>
    <row r="198" spans="3:8" ht="15.75" x14ac:dyDescent="0.25">
      <c r="C198" s="122" t="s">
        <v>68</v>
      </c>
      <c r="D198" s="126"/>
      <c r="E198" s="16" t="s">
        <v>13</v>
      </c>
      <c r="F198" s="18" t="s">
        <v>215</v>
      </c>
      <c r="G198" s="125"/>
      <c r="H198" s="9"/>
    </row>
    <row r="199" spans="3:8" x14ac:dyDescent="0.25">
      <c r="C199" s="122" t="s">
        <v>69</v>
      </c>
      <c r="D199" s="126" t="s">
        <v>122</v>
      </c>
      <c r="E199" s="16" t="s">
        <v>13</v>
      </c>
      <c r="F199" s="18" t="s">
        <v>214</v>
      </c>
      <c r="G199" s="32"/>
    </row>
    <row r="200" spans="3:8" x14ac:dyDescent="0.25">
      <c r="C200" s="122" t="s">
        <v>71</v>
      </c>
      <c r="D200" s="127"/>
      <c r="E200" s="16" t="s">
        <v>13</v>
      </c>
      <c r="F200" s="18" t="s">
        <v>17</v>
      </c>
      <c r="G200" s="32"/>
    </row>
    <row r="201" spans="3:8" x14ac:dyDescent="0.25">
      <c r="C201" s="122" t="s">
        <v>72</v>
      </c>
      <c r="D201" s="124"/>
      <c r="E201" s="16" t="s">
        <v>13</v>
      </c>
      <c r="F201" s="18" t="s">
        <v>216</v>
      </c>
      <c r="G201" s="32"/>
    </row>
    <row r="202" spans="3:8" x14ac:dyDescent="0.25">
      <c r="C202" s="122" t="s">
        <v>201</v>
      </c>
      <c r="D202" s="124"/>
      <c r="E202" s="16" t="s">
        <v>13</v>
      </c>
      <c r="F202" s="18" t="s">
        <v>217</v>
      </c>
      <c r="G202" s="32"/>
    </row>
    <row r="203" spans="3:8" x14ac:dyDescent="0.25">
      <c r="C203" s="128" t="s">
        <v>160</v>
      </c>
      <c r="D203" s="126"/>
      <c r="E203" s="16" t="s">
        <v>13</v>
      </c>
      <c r="F203" s="129" t="s">
        <v>162</v>
      </c>
      <c r="G203" s="130"/>
    </row>
    <row r="204" spans="3:8" ht="15.75" thickBot="1" x14ac:dyDescent="0.3">
      <c r="C204" s="131" t="s">
        <v>159</v>
      </c>
      <c r="D204" s="68"/>
      <c r="E204" s="41" t="s">
        <v>104</v>
      </c>
      <c r="F204" s="132" t="s">
        <v>163</v>
      </c>
      <c r="G204" s="133"/>
    </row>
    <row r="205" spans="3:8" ht="15.75" thickBot="1" x14ac:dyDescent="0.3">
      <c r="C205" s="134" t="s">
        <v>186</v>
      </c>
      <c r="D205" s="68"/>
      <c r="E205" s="41" t="s">
        <v>13</v>
      </c>
      <c r="F205" s="135" t="s">
        <v>190</v>
      </c>
      <c r="G205" s="142"/>
    </row>
    <row r="206" spans="3:8" ht="15.75" thickBot="1" x14ac:dyDescent="0.3">
      <c r="F206" s="108"/>
    </row>
    <row r="207" spans="3:8" ht="19.5" thickBot="1" x14ac:dyDescent="0.35">
      <c r="C207" s="96" t="s">
        <v>81</v>
      </c>
      <c r="D207" s="97"/>
      <c r="E207" s="88">
        <f>E194</f>
        <v>5</v>
      </c>
    </row>
    <row r="208" spans="3:8" ht="15.75" x14ac:dyDescent="0.25">
      <c r="C208" s="50" t="s">
        <v>0</v>
      </c>
      <c r="D208" s="120" t="s">
        <v>1</v>
      </c>
      <c r="E208" s="120" t="s">
        <v>2</v>
      </c>
      <c r="F208" s="120" t="s">
        <v>3</v>
      </c>
      <c r="G208" s="121" t="s">
        <v>4</v>
      </c>
    </row>
    <row r="209" spans="2:8" x14ac:dyDescent="0.25">
      <c r="C209" s="122" t="s">
        <v>196</v>
      </c>
      <c r="D209" s="126"/>
      <c r="E209" s="136" t="s">
        <v>13</v>
      </c>
      <c r="F209" s="137" t="s">
        <v>197</v>
      </c>
      <c r="G209" s="32"/>
      <c r="H209" s="138"/>
    </row>
    <row r="210" spans="2:8" ht="64.5" x14ac:dyDescent="0.25">
      <c r="C210" s="122" t="s">
        <v>82</v>
      </c>
      <c r="D210" s="126"/>
      <c r="E210" s="16" t="s">
        <v>42</v>
      </c>
      <c r="F210" s="18" t="s">
        <v>83</v>
      </c>
      <c r="G210" s="32"/>
      <c r="H210" s="138"/>
    </row>
    <row r="211" spans="2:8" x14ac:dyDescent="0.25">
      <c r="C211" s="122" t="s">
        <v>84</v>
      </c>
      <c r="D211" s="126"/>
      <c r="E211" s="16" t="s">
        <v>42</v>
      </c>
      <c r="F211" s="18" t="s">
        <v>169</v>
      </c>
      <c r="G211" s="32"/>
      <c r="H211" s="139" t="s">
        <v>168</v>
      </c>
    </row>
    <row r="212" spans="2:8" ht="51.75" x14ac:dyDescent="0.25">
      <c r="C212" s="122" t="s">
        <v>86</v>
      </c>
      <c r="D212" s="126"/>
      <c r="E212" s="16" t="s">
        <v>42</v>
      </c>
      <c r="F212" s="18" t="s">
        <v>87</v>
      </c>
      <c r="G212" s="32"/>
      <c r="H212" s="138"/>
    </row>
    <row r="213" spans="2:8" x14ac:dyDescent="0.25">
      <c r="C213" s="122" t="s">
        <v>88</v>
      </c>
      <c r="D213" s="126"/>
      <c r="E213" s="16" t="s">
        <v>42</v>
      </c>
      <c r="F213" s="18" t="s">
        <v>169</v>
      </c>
      <c r="G213" s="32"/>
      <c r="H213" s="139" t="s">
        <v>168</v>
      </c>
    </row>
    <row r="214" spans="2:8" x14ac:dyDescent="0.25">
      <c r="C214" s="122" t="s">
        <v>89</v>
      </c>
      <c r="D214" s="126"/>
      <c r="E214" s="16" t="s">
        <v>42</v>
      </c>
      <c r="F214" s="18" t="s">
        <v>85</v>
      </c>
      <c r="G214" s="32"/>
      <c r="H214" s="138"/>
    </row>
    <row r="215" spans="2:8" x14ac:dyDescent="0.25">
      <c r="C215" s="140" t="s">
        <v>206</v>
      </c>
      <c r="D215" s="126"/>
      <c r="E215" s="16" t="s">
        <v>13</v>
      </c>
      <c r="F215" s="18" t="s">
        <v>219</v>
      </c>
      <c r="G215" s="32" t="s">
        <v>218</v>
      </c>
      <c r="H215" s="139" t="s">
        <v>167</v>
      </c>
    </row>
    <row r="216" spans="2:8" x14ac:dyDescent="0.25">
      <c r="C216" s="140" t="s">
        <v>207</v>
      </c>
      <c r="D216" s="126"/>
      <c r="E216" s="16" t="s">
        <v>13</v>
      </c>
      <c r="F216" s="36" t="s">
        <v>153</v>
      </c>
      <c r="G216" s="32"/>
      <c r="H216" s="139" t="s">
        <v>167</v>
      </c>
    </row>
    <row r="217" spans="2:8" x14ac:dyDescent="0.25">
      <c r="C217" s="122" t="s">
        <v>90</v>
      </c>
      <c r="D217" s="126"/>
      <c r="E217" s="16" t="s">
        <v>42</v>
      </c>
      <c r="F217" s="18" t="s">
        <v>85</v>
      </c>
      <c r="G217" s="32"/>
      <c r="H217" s="139" t="s">
        <v>167</v>
      </c>
    </row>
    <row r="218" spans="2:8" x14ac:dyDescent="0.25">
      <c r="C218" s="122" t="s">
        <v>91</v>
      </c>
      <c r="D218" s="126"/>
      <c r="E218" s="16" t="s">
        <v>13</v>
      </c>
      <c r="F218" s="18" t="s">
        <v>165</v>
      </c>
      <c r="G218" s="32"/>
      <c r="H218" s="139" t="s">
        <v>167</v>
      </c>
    </row>
    <row r="219" spans="2:8" x14ac:dyDescent="0.25">
      <c r="C219" s="140" t="s">
        <v>208</v>
      </c>
      <c r="D219" s="126"/>
      <c r="E219" s="16" t="s">
        <v>13</v>
      </c>
      <c r="F219" s="18" t="s">
        <v>220</v>
      </c>
      <c r="G219" s="32"/>
      <c r="H219" s="139" t="s">
        <v>167</v>
      </c>
    </row>
    <row r="220" spans="2:8" x14ac:dyDescent="0.25">
      <c r="C220" s="140" t="s">
        <v>203</v>
      </c>
      <c r="D220" s="126"/>
      <c r="E220" s="16" t="s">
        <v>13</v>
      </c>
      <c r="F220" s="36" t="s">
        <v>153</v>
      </c>
      <c r="G220" s="32"/>
      <c r="H220" s="139" t="s">
        <v>167</v>
      </c>
    </row>
    <row r="221" spans="2:8" ht="26.25" x14ac:dyDescent="0.25">
      <c r="B221" s="95"/>
      <c r="C221" s="140" t="s">
        <v>202</v>
      </c>
      <c r="D221" s="126"/>
      <c r="E221" s="16" t="s">
        <v>96</v>
      </c>
      <c r="F221" s="18" t="s">
        <v>222</v>
      </c>
      <c r="G221" s="32"/>
      <c r="H221" s="139" t="s">
        <v>167</v>
      </c>
    </row>
    <row r="222" spans="2:8" ht="26.25" x14ac:dyDescent="0.25">
      <c r="B222" s="95"/>
      <c r="C222" s="140" t="s">
        <v>204</v>
      </c>
      <c r="D222" s="126"/>
      <c r="E222" s="16" t="s">
        <v>96</v>
      </c>
      <c r="F222" s="18" t="s">
        <v>221</v>
      </c>
      <c r="G222" s="32"/>
      <c r="H222" s="139" t="s">
        <v>167</v>
      </c>
    </row>
    <row r="223" spans="2:8" x14ac:dyDescent="0.25">
      <c r="C223" s="122" t="s">
        <v>92</v>
      </c>
      <c r="D223" s="126"/>
      <c r="E223" s="16" t="s">
        <v>13</v>
      </c>
      <c r="F223" s="36" t="s">
        <v>153</v>
      </c>
      <c r="G223" s="32"/>
      <c r="H223" s="139" t="s">
        <v>209</v>
      </c>
    </row>
    <row r="224" spans="2:8" x14ac:dyDescent="0.25">
      <c r="C224" s="122" t="s">
        <v>93</v>
      </c>
      <c r="D224" s="126"/>
      <c r="E224" s="16" t="s">
        <v>94</v>
      </c>
      <c r="F224" s="18" t="s">
        <v>223</v>
      </c>
      <c r="G224" s="32"/>
      <c r="H224" s="139" t="s">
        <v>209</v>
      </c>
    </row>
    <row r="225" spans="2:8" x14ac:dyDescent="0.25">
      <c r="C225" s="140" t="s">
        <v>210</v>
      </c>
      <c r="D225" s="126"/>
      <c r="E225" s="16" t="s">
        <v>94</v>
      </c>
      <c r="F225" s="18" t="s">
        <v>224</v>
      </c>
      <c r="G225" s="32"/>
      <c r="H225" s="139" t="s">
        <v>209</v>
      </c>
    </row>
    <row r="226" spans="2:8" x14ac:dyDescent="0.25">
      <c r="C226" s="140" t="s">
        <v>211</v>
      </c>
      <c r="D226" s="126"/>
      <c r="E226" s="16" t="s">
        <v>104</v>
      </c>
      <c r="F226" s="18" t="s">
        <v>212</v>
      </c>
      <c r="G226" s="32"/>
      <c r="H226" s="139"/>
    </row>
    <row r="227" spans="2:8" x14ac:dyDescent="0.25">
      <c r="B227" s="95"/>
      <c r="C227" s="122" t="s">
        <v>95</v>
      </c>
      <c r="D227" s="126"/>
      <c r="E227" s="16" t="s">
        <v>96</v>
      </c>
      <c r="F227" s="18" t="s">
        <v>97</v>
      </c>
      <c r="G227" s="32"/>
      <c r="H227" s="138"/>
    </row>
    <row r="228" spans="2:8" x14ac:dyDescent="0.25">
      <c r="C228" s="122" t="s">
        <v>98</v>
      </c>
      <c r="D228" s="126"/>
      <c r="E228" s="16" t="s">
        <v>96</v>
      </c>
      <c r="F228" s="18" t="s">
        <v>99</v>
      </c>
      <c r="G228" s="32"/>
      <c r="H228" s="138"/>
    </row>
    <row r="229" spans="2:8" x14ac:dyDescent="0.25">
      <c r="C229" s="122" t="s">
        <v>101</v>
      </c>
      <c r="D229" s="126">
        <v>0</v>
      </c>
      <c r="E229" s="16" t="s">
        <v>102</v>
      </c>
      <c r="F229" s="16" t="s">
        <v>101</v>
      </c>
      <c r="G229" s="32"/>
      <c r="H229" s="139" t="s">
        <v>168</v>
      </c>
    </row>
    <row r="230" spans="2:8" ht="39" x14ac:dyDescent="0.25">
      <c r="C230" s="122" t="s">
        <v>103</v>
      </c>
      <c r="D230" s="126">
        <v>0</v>
      </c>
      <c r="E230" s="16" t="s">
        <v>104</v>
      </c>
      <c r="F230" s="18" t="s">
        <v>105</v>
      </c>
      <c r="G230" s="32"/>
      <c r="H230" s="139" t="s">
        <v>168</v>
      </c>
    </row>
    <row r="231" spans="2:8" x14ac:dyDescent="0.25">
      <c r="C231" s="122" t="s">
        <v>106</v>
      </c>
      <c r="D231" s="126"/>
      <c r="E231" s="16" t="s">
        <v>42</v>
      </c>
      <c r="F231" s="16" t="s">
        <v>107</v>
      </c>
      <c r="G231" s="32"/>
      <c r="H231" s="139" t="s">
        <v>168</v>
      </c>
    </row>
    <row r="232" spans="2:8" ht="15.75" thickBot="1" x14ac:dyDescent="0.3">
      <c r="C232" s="141" t="s">
        <v>108</v>
      </c>
      <c r="D232" s="68"/>
      <c r="E232" s="41" t="s">
        <v>42</v>
      </c>
      <c r="F232" s="41" t="s">
        <v>107</v>
      </c>
      <c r="G232" s="142"/>
      <c r="H232" s="139" t="s">
        <v>168</v>
      </c>
    </row>
  </sheetData>
  <mergeCells count="2">
    <mergeCell ref="C21:D21"/>
    <mergeCell ref="C2:D2"/>
  </mergeCells>
  <pageMargins left="0.7" right="0.7" top="0.78740157499999996" bottom="0.78740157499999996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Referenzauswahldaten!$B$3:$B$4</xm:f>
          </x14:formula1>
          <xm:sqref>D8</xm:sqref>
        </x14:dataValidation>
        <x14:dataValidation type="list" allowBlank="1" showInputMessage="1" showErrorMessage="1">
          <x14:formula1>
            <xm:f>Referenzauswahldaten!$F$3:$F$5</xm:f>
          </x14:formula1>
          <xm:sqref>D13</xm:sqref>
        </x14:dataValidation>
        <x14:dataValidation type="list" allowBlank="1" showInputMessage="1" showErrorMessage="1">
          <x14:formula1>
            <xm:f>Referenzauswahldaten!$C$3:$C$4</xm:f>
          </x14:formula1>
          <xm:sqref>D9</xm:sqref>
        </x14:dataValidation>
        <x14:dataValidation type="list" allowBlank="1" showInputMessage="1" showErrorMessage="1">
          <x14:formula1>
            <xm:f>Referenzauswahldaten!$J$3:$J$4</xm:f>
          </x14:formula1>
          <xm:sqref>E31:E32</xm:sqref>
        </x14:dataValidation>
        <x14:dataValidation type="list" allowBlank="1" showInputMessage="1" showErrorMessage="1">
          <x14:formula1>
            <xm:f>Referenzauswahldaten!$K$3:$K$5</xm:f>
          </x14:formula1>
          <xm:sqref>D39 D79 D119 D159 D199</xm:sqref>
        </x14:dataValidation>
        <x14:dataValidation type="list" allowBlank="1" showInputMessage="1" showErrorMessage="1">
          <x14:formula1>
            <xm:f>Referenzauswahldaten!$G$3:$G$5</xm:f>
          </x14:formula1>
          <xm:sqref>D14</xm:sqref>
        </x14:dataValidation>
        <x14:dataValidation type="list" allowBlank="1" showInputMessage="1" showErrorMessage="1">
          <x14:formula1>
            <xm:f>Referenzauswahldaten!$D$3:$D$4</xm:f>
          </x14:formula1>
          <xm:sqref>D10</xm:sqref>
        </x14:dataValidation>
        <x14:dataValidation type="list" allowBlank="1" showInputMessage="1" showErrorMessage="1">
          <x14:formula1>
            <xm:f>Referenzauswahldaten!$E$3:$E$19</xm:f>
          </x14:formula1>
          <xm:sqref>D12</xm:sqref>
        </x14:dataValidation>
        <x14:dataValidation type="list" allowBlank="1" showInputMessage="1" showErrorMessage="1">
          <x14:formula1>
            <xm:f>Referenzauswahldaten!$I$3:$I$4</xm:f>
          </x14:formula1>
          <xm:sqref>E16</xm:sqref>
        </x14:dataValidation>
        <x14:dataValidation type="list" allowBlank="1" showInputMessage="1" showErrorMessage="1">
          <x14:formula1>
            <xm:f>Referenzauswahldaten!$H$3:$H$5</xm:f>
          </x14:formula1>
          <xm:sqref>D15</xm:sqref>
        </x14:dataValidation>
        <x14:dataValidation type="list" allowBlank="1" showInputMessage="1" showErrorMessage="1">
          <x14:formula1>
            <xm:f>Referenzauswahldaten!$Q$3:$Q$4</xm:f>
          </x14:formula1>
          <xm:sqref>D43 D178 D83 D138 D123 D58 D163 D98 D203 D218</xm:sqref>
        </x14:dataValidation>
        <x14:dataValidation type="list" allowBlank="1" showInputMessage="1" showErrorMessage="1">
          <x14:formula1>
            <xm:f>Referenzauswahldaten!$R$3:$R$7</xm:f>
          </x14:formula1>
          <xm:sqref>D19</xm:sqref>
        </x14:dataValidation>
        <x14:dataValidation type="list" allowBlank="1" showInputMessage="1" showErrorMessage="1">
          <x14:formula1>
            <xm:f>Referenzauswahldaten!$S$3:$S$4</xm:f>
          </x14:formula1>
          <xm:sqref>D45 D85 D125 D165 D205</xm:sqref>
        </x14:dataValidation>
        <x14:dataValidation type="list" allowBlank="1" showInputMessage="1" showErrorMessage="1">
          <x14:formula1>
            <xm:f>Referenzauswahldaten!$T$3:$T$6</xm:f>
          </x14:formula1>
          <xm:sqref>D49 D89 D129 D169 D209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U19"/>
  <sheetViews>
    <sheetView topLeftCell="E1" workbookViewId="0">
      <selection activeCell="C2" sqref="C2"/>
    </sheetView>
  </sheetViews>
  <sheetFormatPr baseColWidth="10" defaultColWidth="11.42578125" defaultRowHeight="15" x14ac:dyDescent="0.25"/>
  <cols>
    <col min="1" max="1" width="32.140625" customWidth="1"/>
    <col min="2" max="2" width="20.140625" customWidth="1"/>
    <col min="3" max="5" width="34.28515625" customWidth="1"/>
    <col min="6" max="7" width="21.5703125" customWidth="1"/>
    <col min="8" max="8" width="18" customWidth="1"/>
    <col min="9" max="9" width="21.5703125" customWidth="1"/>
    <col min="10" max="10" width="23.85546875" customWidth="1"/>
    <col min="11" max="11" width="33.5703125" customWidth="1"/>
    <col min="14" max="14" width="22.42578125" customWidth="1"/>
    <col min="18" max="18" width="18" customWidth="1"/>
    <col min="19" max="19" width="20.5703125" bestFit="1" customWidth="1"/>
    <col min="20" max="20" width="35.140625" bestFit="1" customWidth="1"/>
  </cols>
  <sheetData>
    <row r="1" spans="1:21" x14ac:dyDescent="0.25">
      <c r="A1" s="3" t="s">
        <v>109</v>
      </c>
    </row>
    <row r="2" spans="1:21" ht="37.5" x14ac:dyDescent="0.3">
      <c r="B2" s="2" t="s">
        <v>21</v>
      </c>
      <c r="C2" s="2" t="s">
        <v>110</v>
      </c>
      <c r="D2" s="2" t="s">
        <v>26</v>
      </c>
      <c r="E2" s="2" t="s">
        <v>33</v>
      </c>
      <c r="F2" s="2" t="s">
        <v>34</v>
      </c>
      <c r="G2" s="2" t="s">
        <v>36</v>
      </c>
      <c r="H2" s="2" t="s">
        <v>111</v>
      </c>
      <c r="I2" s="2" t="s">
        <v>112</v>
      </c>
      <c r="J2" s="4" t="s">
        <v>113</v>
      </c>
      <c r="K2" s="2" t="s">
        <v>114</v>
      </c>
      <c r="L2" s="2" t="s">
        <v>92</v>
      </c>
      <c r="N2" s="2" t="s">
        <v>115</v>
      </c>
      <c r="P2" s="2" t="s">
        <v>170</v>
      </c>
      <c r="Q2" s="76" t="s">
        <v>156</v>
      </c>
      <c r="R2" s="2" t="s">
        <v>179</v>
      </c>
      <c r="S2" s="2" t="s">
        <v>187</v>
      </c>
      <c r="T2" s="2" t="s">
        <v>191</v>
      </c>
      <c r="U2" s="2" t="s">
        <v>200</v>
      </c>
    </row>
    <row r="3" spans="1:21" x14ac:dyDescent="0.25">
      <c r="B3" t="s">
        <v>22</v>
      </c>
      <c r="C3" t="s">
        <v>116</v>
      </c>
      <c r="D3" t="s">
        <v>27</v>
      </c>
      <c r="E3" t="s">
        <v>117</v>
      </c>
      <c r="F3" t="s">
        <v>118</v>
      </c>
      <c r="G3" t="s">
        <v>119</v>
      </c>
      <c r="H3" t="s">
        <v>120</v>
      </c>
      <c r="I3" t="s">
        <v>102</v>
      </c>
      <c r="J3" t="s">
        <v>121</v>
      </c>
      <c r="K3" t="s">
        <v>122</v>
      </c>
      <c r="L3" t="s">
        <v>123</v>
      </c>
      <c r="N3" s="6" t="s">
        <v>6</v>
      </c>
      <c r="Q3" t="s">
        <v>157</v>
      </c>
      <c r="R3" t="s">
        <v>180</v>
      </c>
      <c r="S3" t="s">
        <v>188</v>
      </c>
      <c r="T3" t="s">
        <v>192</v>
      </c>
      <c r="U3" s="76">
        <v>1</v>
      </c>
    </row>
    <row r="4" spans="1:21" x14ac:dyDescent="0.25">
      <c r="C4" t="s">
        <v>124</v>
      </c>
      <c r="E4" t="s">
        <v>125</v>
      </c>
      <c r="F4" t="s">
        <v>126</v>
      </c>
      <c r="G4" t="s">
        <v>127</v>
      </c>
      <c r="H4" t="s">
        <v>128</v>
      </c>
      <c r="I4" t="s">
        <v>42</v>
      </c>
      <c r="J4" t="s">
        <v>129</v>
      </c>
      <c r="L4" t="s">
        <v>130</v>
      </c>
      <c r="N4" s="7" t="s">
        <v>131</v>
      </c>
      <c r="O4" t="s">
        <v>7</v>
      </c>
      <c r="Q4" t="s">
        <v>158</v>
      </c>
      <c r="R4" t="s">
        <v>181</v>
      </c>
      <c r="S4" t="s">
        <v>189</v>
      </c>
      <c r="T4" t="s">
        <v>193</v>
      </c>
      <c r="U4" s="76">
        <v>2</v>
      </c>
    </row>
    <row r="5" spans="1:21" x14ac:dyDescent="0.25">
      <c r="E5" t="s">
        <v>132</v>
      </c>
      <c r="F5" t="s">
        <v>133</v>
      </c>
      <c r="G5" t="s">
        <v>134</v>
      </c>
      <c r="H5" t="s">
        <v>31</v>
      </c>
      <c r="L5" t="s">
        <v>135</v>
      </c>
      <c r="O5" t="s">
        <v>130</v>
      </c>
      <c r="R5" t="s">
        <v>182</v>
      </c>
      <c r="T5" t="s">
        <v>194</v>
      </c>
      <c r="U5" s="76">
        <v>3</v>
      </c>
    </row>
    <row r="6" spans="1:21" x14ac:dyDescent="0.25">
      <c r="E6" t="s">
        <v>136</v>
      </c>
      <c r="R6" t="s">
        <v>183</v>
      </c>
      <c r="T6" t="s">
        <v>195</v>
      </c>
      <c r="U6" s="76">
        <v>4</v>
      </c>
    </row>
    <row r="7" spans="1:21" x14ac:dyDescent="0.25">
      <c r="E7" t="s">
        <v>137</v>
      </c>
      <c r="R7" t="s">
        <v>184</v>
      </c>
      <c r="U7" s="76">
        <v>5</v>
      </c>
    </row>
    <row r="8" spans="1:21" x14ac:dyDescent="0.25">
      <c r="E8" t="s">
        <v>138</v>
      </c>
    </row>
    <row r="9" spans="1:21" x14ac:dyDescent="0.25">
      <c r="E9" t="s">
        <v>139</v>
      </c>
    </row>
    <row r="10" spans="1:21" x14ac:dyDescent="0.25">
      <c r="E10" t="s">
        <v>140</v>
      </c>
    </row>
    <row r="11" spans="1:21" x14ac:dyDescent="0.25">
      <c r="E11" t="s">
        <v>141</v>
      </c>
    </row>
    <row r="12" spans="1:21" x14ac:dyDescent="0.25">
      <c r="E12" t="s">
        <v>142</v>
      </c>
    </row>
    <row r="13" spans="1:21" x14ac:dyDescent="0.25">
      <c r="E13" t="s">
        <v>143</v>
      </c>
    </row>
    <row r="14" spans="1:21" x14ac:dyDescent="0.25">
      <c r="E14" t="s">
        <v>144</v>
      </c>
    </row>
    <row r="15" spans="1:21" x14ac:dyDescent="0.25">
      <c r="E15" t="s">
        <v>145</v>
      </c>
    </row>
    <row r="16" spans="1:21" x14ac:dyDescent="0.25">
      <c r="E16" t="s">
        <v>146</v>
      </c>
    </row>
    <row r="17" spans="5:5" x14ac:dyDescent="0.25">
      <c r="E17" t="s">
        <v>147</v>
      </c>
    </row>
    <row r="18" spans="5:5" x14ac:dyDescent="0.25">
      <c r="E18" t="s">
        <v>148</v>
      </c>
    </row>
    <row r="19" spans="5:5" x14ac:dyDescent="0.25">
      <c r="E19" t="s">
        <v>149</v>
      </c>
    </row>
  </sheetData>
  <sheetProtection algorithmName="SHA-512" hashValue="Ln9qQY9owFesFuciN/nCM4qxb1McWn3z4Vm4FVKys1SfEffbJ/CvWKqUvM3Nk6963Yh+gDVr60mVz/rsuWZTsA==" saltValue="gLQfUMoJXz9C83wIBqjGbQ==" spinCount="100000" sheet="1" objects="1" scenarios="1" selectLockedCells="1" selectUnlockedCells="1"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3"/>
  <sheetViews>
    <sheetView zoomScaleNormal="100" workbookViewId="0">
      <pane ySplit="1" topLeftCell="A5" activePane="bottomLeft" state="frozen"/>
      <selection pane="bottomLeft" activeCell="C29" sqref="C29"/>
    </sheetView>
  </sheetViews>
  <sheetFormatPr baseColWidth="10" defaultColWidth="11.42578125" defaultRowHeight="15" x14ac:dyDescent="0.25"/>
  <cols>
    <col min="1" max="1" width="11.42578125" style="27"/>
    <col min="3" max="3" width="39" customWidth="1"/>
    <col min="4" max="4" width="30.5703125" customWidth="1"/>
    <col min="6" max="6" width="74.28515625" customWidth="1"/>
    <col min="7" max="7" width="18.42578125" customWidth="1"/>
    <col min="8" max="10" width="45.42578125" customWidth="1"/>
  </cols>
  <sheetData>
    <row r="1" spans="1:10" ht="19.5" thickBot="1" x14ac:dyDescent="0.35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I1" s="2"/>
      <c r="J1" s="2"/>
    </row>
    <row r="2" spans="1:10" ht="19.5" thickBot="1" x14ac:dyDescent="0.35">
      <c r="C2" s="143" t="s">
        <v>5</v>
      </c>
      <c r="D2" s="144"/>
      <c r="E2" s="2"/>
      <c r="F2" s="2"/>
      <c r="G2" s="2"/>
      <c r="H2" s="2"/>
      <c r="I2" s="2"/>
      <c r="J2" s="2"/>
    </row>
    <row r="3" spans="1:10" x14ac:dyDescent="0.25">
      <c r="A3" s="27" t="s">
        <v>8</v>
      </c>
      <c r="B3" t="s">
        <v>9</v>
      </c>
      <c r="C3" s="42" t="s">
        <v>0</v>
      </c>
      <c r="D3" s="43" t="s">
        <v>1</v>
      </c>
      <c r="E3" s="43" t="s">
        <v>2</v>
      </c>
      <c r="F3" s="44" t="s">
        <v>3</v>
      </c>
      <c r="G3" s="45" t="s">
        <v>4</v>
      </c>
      <c r="I3" s="1"/>
      <c r="J3" s="1"/>
    </row>
    <row r="4" spans="1:10" x14ac:dyDescent="0.25">
      <c r="A4" s="27" t="s">
        <v>10</v>
      </c>
      <c r="B4" t="s">
        <v>11</v>
      </c>
      <c r="C4" s="28" t="s">
        <v>12</v>
      </c>
      <c r="D4" s="19"/>
      <c r="E4" s="16" t="s">
        <v>13</v>
      </c>
      <c r="F4" s="18" t="s">
        <v>14</v>
      </c>
      <c r="G4" s="29" t="s">
        <v>15</v>
      </c>
      <c r="I4" s="5"/>
      <c r="J4" s="5"/>
    </row>
    <row r="5" spans="1:10" ht="15.75" x14ac:dyDescent="0.25">
      <c r="A5" s="27" t="s">
        <v>10</v>
      </c>
      <c r="C5" s="28" t="s">
        <v>16</v>
      </c>
      <c r="D5" s="19"/>
      <c r="E5" s="16" t="s">
        <v>13</v>
      </c>
      <c r="F5" s="18" t="s">
        <v>17</v>
      </c>
      <c r="G5" s="30">
        <v>9900730000000</v>
      </c>
      <c r="H5" s="8"/>
      <c r="I5" s="8"/>
      <c r="J5" s="8"/>
    </row>
    <row r="6" spans="1:10" ht="15.75" x14ac:dyDescent="0.25">
      <c r="C6" s="28" t="s">
        <v>18</v>
      </c>
      <c r="D6" s="14"/>
      <c r="E6" s="16"/>
      <c r="F6" s="18" t="s">
        <v>14</v>
      </c>
      <c r="G6" s="30"/>
      <c r="H6" s="8"/>
      <c r="I6" s="8"/>
      <c r="J6" s="8"/>
    </row>
    <row r="7" spans="1:10" x14ac:dyDescent="0.25">
      <c r="A7" s="27" t="s">
        <v>10</v>
      </c>
      <c r="C7" s="31" t="s">
        <v>19</v>
      </c>
      <c r="D7" s="19"/>
      <c r="E7" s="16" t="s">
        <v>13</v>
      </c>
      <c r="F7" s="18" t="s">
        <v>17</v>
      </c>
      <c r="G7" s="32"/>
      <c r="H7" s="1"/>
      <c r="I7" s="1"/>
      <c r="J7" s="1"/>
    </row>
    <row r="8" spans="1:10" ht="26.25" x14ac:dyDescent="0.25">
      <c r="A8" s="27" t="s">
        <v>10</v>
      </c>
      <c r="B8" s="1" t="s">
        <v>20</v>
      </c>
      <c r="C8" s="33" t="s">
        <v>21</v>
      </c>
      <c r="D8" s="34" t="s">
        <v>22</v>
      </c>
      <c r="E8" s="35" t="s">
        <v>13</v>
      </c>
      <c r="F8" s="36" t="s">
        <v>23</v>
      </c>
      <c r="G8" s="32"/>
      <c r="I8" s="1"/>
      <c r="J8" s="1"/>
    </row>
    <row r="9" spans="1:10" x14ac:dyDescent="0.25">
      <c r="A9" s="27" t="s">
        <v>10</v>
      </c>
      <c r="C9" s="33" t="s">
        <v>24</v>
      </c>
      <c r="D9" s="37"/>
      <c r="E9" s="35" t="s">
        <v>13</v>
      </c>
      <c r="F9" s="36" t="s">
        <v>25</v>
      </c>
      <c r="G9" s="32"/>
      <c r="I9" s="1"/>
      <c r="J9" s="1"/>
    </row>
    <row r="10" spans="1:10" ht="26.25" x14ac:dyDescent="0.25">
      <c r="A10" s="27" t="s">
        <v>10</v>
      </c>
      <c r="C10" s="33" t="s">
        <v>26</v>
      </c>
      <c r="D10" s="34" t="s">
        <v>27</v>
      </c>
      <c r="E10" s="35"/>
      <c r="F10" s="36" t="s">
        <v>28</v>
      </c>
      <c r="G10" s="32"/>
      <c r="H10" s="1"/>
      <c r="I10" s="1"/>
      <c r="J10" s="1"/>
    </row>
    <row r="11" spans="1:10" ht="26.25" x14ac:dyDescent="0.25">
      <c r="A11" s="27" t="s">
        <v>10</v>
      </c>
      <c r="C11" s="31" t="s">
        <v>29</v>
      </c>
      <c r="D11" s="37" t="s">
        <v>30</v>
      </c>
      <c r="E11" s="35" t="s">
        <v>31</v>
      </c>
      <c r="F11" s="38" t="s">
        <v>32</v>
      </c>
      <c r="G11" s="32"/>
      <c r="H11" s="1"/>
      <c r="I11" s="1"/>
      <c r="J11" s="1"/>
    </row>
    <row r="12" spans="1:10" x14ac:dyDescent="0.25">
      <c r="C12" s="28" t="s">
        <v>33</v>
      </c>
      <c r="D12" s="37" t="s">
        <v>138</v>
      </c>
      <c r="E12" s="35"/>
      <c r="F12" s="38"/>
      <c r="G12" s="32"/>
      <c r="H12" s="1"/>
      <c r="I12" s="1"/>
      <c r="J12" s="1"/>
    </row>
    <row r="13" spans="1:10" x14ac:dyDescent="0.25">
      <c r="C13" s="28" t="s">
        <v>34</v>
      </c>
      <c r="D13" s="14" t="s">
        <v>118</v>
      </c>
      <c r="E13" s="16"/>
      <c r="F13" s="18" t="s">
        <v>150</v>
      </c>
      <c r="G13" s="32"/>
      <c r="H13" s="1"/>
      <c r="I13" s="1"/>
      <c r="J13" s="1"/>
    </row>
    <row r="14" spans="1:10" x14ac:dyDescent="0.25">
      <c r="B14" t="s">
        <v>35</v>
      </c>
      <c r="C14" s="28" t="s">
        <v>36</v>
      </c>
      <c r="D14" s="14" t="s">
        <v>119</v>
      </c>
      <c r="E14" s="16"/>
      <c r="F14" s="39"/>
      <c r="G14" s="32"/>
      <c r="H14" s="1"/>
      <c r="I14" s="1"/>
      <c r="J14" s="1"/>
    </row>
    <row r="15" spans="1:10" ht="26.25" x14ac:dyDescent="0.25">
      <c r="A15" s="27" t="s">
        <v>10</v>
      </c>
      <c r="C15" s="28" t="s">
        <v>37</v>
      </c>
      <c r="D15" s="14" t="s">
        <v>120</v>
      </c>
      <c r="E15" s="7"/>
      <c r="F15" s="36" t="s">
        <v>175</v>
      </c>
      <c r="G15" s="32" t="s">
        <v>31</v>
      </c>
      <c r="H15" s="1"/>
      <c r="I15" s="1"/>
      <c r="J15" s="1"/>
    </row>
    <row r="16" spans="1:10" x14ac:dyDescent="0.25">
      <c r="C16" s="28" t="s">
        <v>39</v>
      </c>
      <c r="D16" s="73"/>
      <c r="E16" s="77" t="s">
        <v>102</v>
      </c>
      <c r="F16" s="78" t="s">
        <v>171</v>
      </c>
      <c r="G16" s="85">
        <v>0.3</v>
      </c>
      <c r="H16" s="83" t="s">
        <v>174</v>
      </c>
      <c r="I16" s="1"/>
      <c r="J16" s="1"/>
    </row>
    <row r="17" spans="1:10" x14ac:dyDescent="0.25">
      <c r="C17" s="84"/>
      <c r="D17" s="73"/>
      <c r="E17" s="77" t="s">
        <v>102</v>
      </c>
      <c r="F17" s="78" t="s">
        <v>172</v>
      </c>
      <c r="G17" s="85">
        <v>0</v>
      </c>
      <c r="H17" s="83" t="s">
        <v>174</v>
      </c>
      <c r="I17" s="1"/>
      <c r="J17" s="1"/>
    </row>
    <row r="18" spans="1:10" ht="15.75" thickBot="1" x14ac:dyDescent="0.3">
      <c r="A18" s="27" t="s">
        <v>10</v>
      </c>
      <c r="C18" s="40"/>
      <c r="D18" s="24"/>
      <c r="E18" s="68" t="s">
        <v>102</v>
      </c>
      <c r="F18" s="25" t="s">
        <v>173</v>
      </c>
      <c r="G18" s="86">
        <v>0.9</v>
      </c>
      <c r="H18" s="83" t="s">
        <v>174</v>
      </c>
      <c r="I18" s="1"/>
      <c r="J18" s="1"/>
    </row>
    <row r="19" spans="1:10" ht="15.75" thickBot="1" x14ac:dyDescent="0.3">
      <c r="F19" s="3"/>
      <c r="G19" s="1"/>
      <c r="H19" s="1"/>
      <c r="I19" s="1"/>
      <c r="J19" s="1"/>
    </row>
    <row r="20" spans="1:10" ht="19.5" thickBot="1" x14ac:dyDescent="0.35">
      <c r="C20" s="143" t="s">
        <v>40</v>
      </c>
      <c r="D20" s="144"/>
      <c r="F20" s="3"/>
      <c r="G20" s="1"/>
      <c r="H20" s="1"/>
      <c r="I20" s="1"/>
      <c r="J20" s="1"/>
    </row>
    <row r="21" spans="1:10" x14ac:dyDescent="0.25">
      <c r="C21" s="46" t="s">
        <v>0</v>
      </c>
      <c r="D21" s="47" t="s">
        <v>1</v>
      </c>
      <c r="E21" s="47" t="s">
        <v>2</v>
      </c>
      <c r="F21" s="48" t="s">
        <v>3</v>
      </c>
      <c r="G21" s="49" t="s">
        <v>4</v>
      </c>
      <c r="H21" s="1"/>
      <c r="I21" s="1"/>
      <c r="J21" s="1"/>
    </row>
    <row r="22" spans="1:10" ht="26.25" x14ac:dyDescent="0.25">
      <c r="A22" s="27" t="s">
        <v>10</v>
      </c>
      <c r="C22" s="20" t="s">
        <v>41</v>
      </c>
      <c r="D22" s="11"/>
      <c r="E22" s="12" t="s">
        <v>42</v>
      </c>
      <c r="F22" s="13" t="s">
        <v>43</v>
      </c>
      <c r="G22" s="21"/>
      <c r="H22" s="1"/>
      <c r="I22" s="1"/>
      <c r="J22" s="1"/>
    </row>
    <row r="23" spans="1:10" ht="15.75" thickBot="1" x14ac:dyDescent="0.3"/>
    <row r="24" spans="1:10" ht="19.5" thickBot="1" x14ac:dyDescent="0.35">
      <c r="C24" s="145" t="s">
        <v>62</v>
      </c>
      <c r="D24" s="146"/>
    </row>
    <row r="25" spans="1:10" ht="15.75" x14ac:dyDescent="0.25">
      <c r="C25" s="50" t="s">
        <v>0</v>
      </c>
      <c r="D25" s="51" t="s">
        <v>1</v>
      </c>
      <c r="E25" s="51" t="s">
        <v>2</v>
      </c>
      <c r="F25" s="51" t="s">
        <v>3</v>
      </c>
      <c r="G25" s="52" t="s">
        <v>4</v>
      </c>
    </row>
    <row r="26" spans="1:10" ht="15.75" x14ac:dyDescent="0.25">
      <c r="B26" t="s">
        <v>11</v>
      </c>
      <c r="C26" s="53" t="s">
        <v>63</v>
      </c>
      <c r="D26" s="19"/>
      <c r="E26" s="15"/>
      <c r="F26" s="16" t="s">
        <v>64</v>
      </c>
      <c r="G26" s="10" t="s">
        <v>65</v>
      </c>
      <c r="H26" s="9"/>
      <c r="I26" s="9"/>
      <c r="J26" s="9"/>
    </row>
    <row r="27" spans="1:10" ht="26.25" x14ac:dyDescent="0.25">
      <c r="C27" s="53" t="s">
        <v>66</v>
      </c>
      <c r="D27" s="14"/>
      <c r="E27" s="15" t="s">
        <v>13</v>
      </c>
      <c r="F27" s="18" t="s">
        <v>67</v>
      </c>
      <c r="G27" s="54"/>
      <c r="H27" s="9"/>
      <c r="I27" s="9"/>
      <c r="J27" s="9"/>
    </row>
    <row r="28" spans="1:10" ht="15.75" x14ac:dyDescent="0.25">
      <c r="C28" s="53" t="s">
        <v>68</v>
      </c>
      <c r="D28" s="14"/>
      <c r="E28" s="15"/>
      <c r="F28" s="18"/>
      <c r="G28" s="54"/>
      <c r="H28" s="9"/>
      <c r="I28" s="9"/>
      <c r="J28" s="9"/>
    </row>
    <row r="29" spans="1:10" ht="39" x14ac:dyDescent="0.25">
      <c r="C29" s="53" t="s">
        <v>69</v>
      </c>
      <c r="D29" s="14" t="str">
        <f>IF(D10="Prognosemodell","Pauschal","Spitzabrechnung")</f>
        <v>Pauschal</v>
      </c>
      <c r="E29" s="15"/>
      <c r="F29" s="18" t="s">
        <v>70</v>
      </c>
      <c r="G29" s="55"/>
    </row>
    <row r="30" spans="1:10" x14ac:dyDescent="0.25">
      <c r="C30" s="53" t="s">
        <v>71</v>
      </c>
      <c r="D30" s="14"/>
      <c r="E30" s="15"/>
      <c r="F30" s="18" t="s">
        <v>17</v>
      </c>
      <c r="G30" s="55"/>
    </row>
    <row r="31" spans="1:10" x14ac:dyDescent="0.25">
      <c r="C31" s="53" t="s">
        <v>72</v>
      </c>
      <c r="D31" s="14"/>
      <c r="E31" s="15"/>
      <c r="F31" s="18" t="s">
        <v>73</v>
      </c>
      <c r="G31" s="55"/>
    </row>
    <row r="32" spans="1:10" x14ac:dyDescent="0.25">
      <c r="C32" s="53" t="s">
        <v>74</v>
      </c>
      <c r="D32" s="14"/>
      <c r="E32" s="15"/>
      <c r="F32" s="18" t="s">
        <v>75</v>
      </c>
      <c r="G32" s="55"/>
    </row>
    <row r="33" spans="1:7" x14ac:dyDescent="0.25">
      <c r="B33" t="s">
        <v>76</v>
      </c>
      <c r="C33" s="57" t="s">
        <v>77</v>
      </c>
      <c r="D33" s="14" t="s">
        <v>78</v>
      </c>
      <c r="E33" s="56"/>
      <c r="F33" s="62" t="s">
        <v>162</v>
      </c>
      <c r="G33" s="58"/>
    </row>
    <row r="34" spans="1:7" x14ac:dyDescent="0.25">
      <c r="B34" t="s">
        <v>76</v>
      </c>
      <c r="C34" s="57" t="s">
        <v>79</v>
      </c>
      <c r="D34" s="14" t="s">
        <v>78</v>
      </c>
      <c r="E34" s="56"/>
      <c r="F34" s="62" t="s">
        <v>164</v>
      </c>
      <c r="G34" s="58"/>
    </row>
    <row r="35" spans="1:7" ht="15.75" thickBot="1" x14ac:dyDescent="0.3">
      <c r="C35" s="59" t="s">
        <v>159</v>
      </c>
      <c r="D35" s="24"/>
      <c r="E35" s="60"/>
      <c r="F35" s="63" t="s">
        <v>163</v>
      </c>
      <c r="G35" s="61"/>
    </row>
    <row r="36" spans="1:7" ht="15.75" thickBot="1" x14ac:dyDescent="0.3">
      <c r="C36" s="59" t="s">
        <v>186</v>
      </c>
      <c r="D36" s="24"/>
      <c r="E36" s="66" t="s">
        <v>13</v>
      </c>
      <c r="F36" s="63" t="s">
        <v>190</v>
      </c>
      <c r="G36" s="61"/>
    </row>
    <row r="37" spans="1:7" ht="15.75" thickBot="1" x14ac:dyDescent="0.3">
      <c r="F37" s="3"/>
    </row>
    <row r="38" spans="1:7" ht="19.5" thickBot="1" x14ac:dyDescent="0.35">
      <c r="C38" s="81" t="s">
        <v>81</v>
      </c>
      <c r="D38" s="82"/>
    </row>
    <row r="39" spans="1:7" ht="15.75" x14ac:dyDescent="0.25">
      <c r="C39" s="50" t="s">
        <v>0</v>
      </c>
      <c r="D39" s="51" t="s">
        <v>1</v>
      </c>
      <c r="E39" s="51" t="s">
        <v>2</v>
      </c>
      <c r="F39" s="51" t="s">
        <v>3</v>
      </c>
      <c r="G39" s="52" t="s">
        <v>4</v>
      </c>
    </row>
    <row r="40" spans="1:7" x14ac:dyDescent="0.25">
      <c r="A40" s="27" t="s">
        <v>76</v>
      </c>
      <c r="C40" s="53" t="s">
        <v>196</v>
      </c>
      <c r="D40" s="14"/>
      <c r="E40" s="7" t="s">
        <v>13</v>
      </c>
      <c r="F40" s="87" t="s">
        <v>197</v>
      </c>
      <c r="G40" s="7"/>
    </row>
    <row r="41" spans="1:7" ht="64.5" x14ac:dyDescent="0.25">
      <c r="A41" s="27" t="s">
        <v>76</v>
      </c>
      <c r="C41" s="53" t="s">
        <v>82</v>
      </c>
      <c r="D41" s="14"/>
      <c r="E41" s="15" t="s">
        <v>42</v>
      </c>
      <c r="F41" s="18" t="s">
        <v>83</v>
      </c>
      <c r="G41" s="55"/>
    </row>
    <row r="42" spans="1:7" x14ac:dyDescent="0.25">
      <c r="A42" s="27" t="s">
        <v>76</v>
      </c>
      <c r="C42" s="53" t="s">
        <v>84</v>
      </c>
      <c r="D42" s="14"/>
      <c r="E42" s="15" t="s">
        <v>42</v>
      </c>
      <c r="F42" s="18" t="s">
        <v>169</v>
      </c>
      <c r="G42" s="55"/>
    </row>
    <row r="43" spans="1:7" ht="51.75" x14ac:dyDescent="0.25">
      <c r="A43" s="27" t="s">
        <v>76</v>
      </c>
      <c r="C43" s="53" t="s">
        <v>86</v>
      </c>
      <c r="D43" s="14"/>
      <c r="E43" s="15" t="s">
        <v>42</v>
      </c>
      <c r="F43" s="18" t="s">
        <v>87</v>
      </c>
      <c r="G43" s="55"/>
    </row>
    <row r="44" spans="1:7" x14ac:dyDescent="0.25">
      <c r="A44" s="27" t="s">
        <v>76</v>
      </c>
      <c r="C44" s="53" t="s">
        <v>88</v>
      </c>
      <c r="D44" s="14"/>
      <c r="E44" s="15" t="s">
        <v>42</v>
      </c>
      <c r="F44" s="18" t="s">
        <v>169</v>
      </c>
      <c r="G44" s="55"/>
    </row>
    <row r="45" spans="1:7" x14ac:dyDescent="0.25">
      <c r="A45" s="27" t="s">
        <v>10</v>
      </c>
      <c r="C45" s="53" t="s">
        <v>89</v>
      </c>
      <c r="D45" s="14"/>
      <c r="E45" s="15" t="s">
        <v>42</v>
      </c>
      <c r="F45" s="18" t="s">
        <v>85</v>
      </c>
      <c r="G45" s="55"/>
    </row>
    <row r="46" spans="1:7" x14ac:dyDescent="0.25">
      <c r="A46" s="27" t="s">
        <v>10</v>
      </c>
      <c r="C46" s="53" t="s">
        <v>90</v>
      </c>
      <c r="D46" s="14"/>
      <c r="E46" s="15" t="s">
        <v>42</v>
      </c>
      <c r="F46" s="18" t="s">
        <v>85</v>
      </c>
      <c r="G46" s="55"/>
    </row>
    <row r="47" spans="1:7" x14ac:dyDescent="0.25">
      <c r="C47" s="53" t="s">
        <v>91</v>
      </c>
      <c r="D47" s="14"/>
      <c r="E47" s="15" t="s">
        <v>13</v>
      </c>
      <c r="F47" s="18" t="s">
        <v>165</v>
      </c>
      <c r="G47" s="55"/>
    </row>
    <row r="48" spans="1:7" x14ac:dyDescent="0.25">
      <c r="A48" s="27" t="s">
        <v>10</v>
      </c>
      <c r="C48" s="53" t="s">
        <v>95</v>
      </c>
      <c r="D48" s="14"/>
      <c r="E48" s="15" t="s">
        <v>96</v>
      </c>
      <c r="F48" s="18" t="s">
        <v>97</v>
      </c>
      <c r="G48" s="55"/>
    </row>
    <row r="49" spans="1:7" x14ac:dyDescent="0.25">
      <c r="A49" s="27" t="s">
        <v>10</v>
      </c>
      <c r="C49" s="53" t="s">
        <v>98</v>
      </c>
      <c r="D49" s="14"/>
      <c r="E49" s="15" t="s">
        <v>96</v>
      </c>
      <c r="F49" s="18" t="s">
        <v>99</v>
      </c>
      <c r="G49" s="55"/>
    </row>
    <row r="50" spans="1:7" x14ac:dyDescent="0.25">
      <c r="C50" s="53" t="s">
        <v>101</v>
      </c>
      <c r="D50" s="14"/>
      <c r="E50" s="15" t="s">
        <v>102</v>
      </c>
      <c r="F50" s="16" t="s">
        <v>101</v>
      </c>
      <c r="G50" s="55"/>
    </row>
    <row r="51" spans="1:7" ht="39" x14ac:dyDescent="0.25">
      <c r="C51" s="53" t="s">
        <v>103</v>
      </c>
      <c r="D51" s="14"/>
      <c r="E51" s="15" t="s">
        <v>104</v>
      </c>
      <c r="F51" s="18" t="s">
        <v>105</v>
      </c>
      <c r="G51" s="55"/>
    </row>
    <row r="52" spans="1:7" x14ac:dyDescent="0.25">
      <c r="C52" s="53" t="s">
        <v>106</v>
      </c>
      <c r="D52" s="14"/>
      <c r="E52" s="15" t="s">
        <v>42</v>
      </c>
      <c r="F52" s="16" t="s">
        <v>107</v>
      </c>
      <c r="G52" s="55"/>
    </row>
    <row r="53" spans="1:7" ht="15.75" thickBot="1" x14ac:dyDescent="0.3">
      <c r="C53" s="65" t="s">
        <v>108</v>
      </c>
      <c r="D53" s="24"/>
      <c r="E53" s="66" t="s">
        <v>42</v>
      </c>
      <c r="F53" s="41" t="s">
        <v>107</v>
      </c>
      <c r="G53" s="67"/>
    </row>
  </sheetData>
  <mergeCells count="3">
    <mergeCell ref="C2:D2"/>
    <mergeCell ref="C20:D20"/>
    <mergeCell ref="C24:D24"/>
  </mergeCells>
  <dataValidations count="1">
    <dataValidation type="list" allowBlank="1" showInputMessage="1" showErrorMessage="1" sqref="E32:E35 E37">
      <formula1>$H$2:$H$4</formula1>
    </dataValidation>
  </dataValidations>
  <pageMargins left="0.7" right="0.7" top="0.78740157499999996" bottom="0.78740157499999996" header="0.3" footer="0.3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Referenzauswahldaten!$H$3:$H$5</xm:f>
          </x14:formula1>
          <xm:sqref>D15</xm:sqref>
        </x14:dataValidation>
        <x14:dataValidation type="list" allowBlank="1" showInputMessage="1" showErrorMessage="1">
          <x14:formula1>
            <xm:f>Referenzauswahldaten!$I$3:$I$4</xm:f>
          </x14:formula1>
          <xm:sqref>E16:E18</xm:sqref>
        </x14:dataValidation>
        <x14:dataValidation type="list" allowBlank="1" showInputMessage="1" showErrorMessage="1">
          <x14:formula1>
            <xm:f>Referenzauswahldaten!$E$3:$E$19</xm:f>
          </x14:formula1>
          <xm:sqref>D12</xm:sqref>
        </x14:dataValidation>
        <x14:dataValidation type="list" allowBlank="1" showInputMessage="1" showErrorMessage="1">
          <x14:formula1>
            <xm:f>Referenzauswahldaten!$D$3:$D$4</xm:f>
          </x14:formula1>
          <xm:sqref>D10</xm:sqref>
        </x14:dataValidation>
        <x14:dataValidation type="list" allowBlank="1" showInputMessage="1" showErrorMessage="1">
          <x14:formula1>
            <xm:f>Referenzauswahldaten!$G$3:$G$5</xm:f>
          </x14:formula1>
          <xm:sqref>D14</xm:sqref>
        </x14:dataValidation>
        <x14:dataValidation type="list" allowBlank="1" showInputMessage="1" showErrorMessage="1">
          <x14:formula1>
            <xm:f>Referenzauswahldaten!$K$3:$K$5</xm:f>
          </x14:formula1>
          <xm:sqref>D29</xm:sqref>
        </x14:dataValidation>
        <x14:dataValidation type="list" allowBlank="1" showInputMessage="1" showErrorMessage="1">
          <x14:formula1>
            <xm:f>Referenzauswahldaten!$C$3:$C$4</xm:f>
          </x14:formula1>
          <xm:sqref>D9</xm:sqref>
        </x14:dataValidation>
        <x14:dataValidation type="list" allowBlank="1" showInputMessage="1" showErrorMessage="1">
          <x14:formula1>
            <xm:f>Referenzauswahldaten!$F$3:$F$5</xm:f>
          </x14:formula1>
          <xm:sqref>D13</xm:sqref>
        </x14:dataValidation>
        <x14:dataValidation type="list" allowBlank="1" showInputMessage="1" showErrorMessage="1">
          <x14:formula1>
            <xm:f>Referenzauswahldaten!$B$3:$B$4</xm:f>
          </x14:formula1>
          <xm:sqref>D8</xm:sqref>
        </x14:dataValidation>
        <x14:dataValidation type="list" allowBlank="1" showInputMessage="1" showErrorMessage="1">
          <x14:formula1>
            <xm:f>Referenzauswahldaten!$Q$3:$Q$4</xm:f>
          </x14:formula1>
          <xm:sqref>D47</xm:sqref>
        </x14:dataValidation>
        <x14:dataValidation type="list" allowBlank="1" showInputMessage="1" showErrorMessage="1">
          <x14:formula1>
            <xm:f>Referenzauswahldaten!$S$3:$S$4</xm:f>
          </x14:formula1>
          <xm:sqref>D36</xm:sqref>
        </x14:dataValidation>
        <x14:dataValidation type="list" allowBlank="1" showInputMessage="1" showErrorMessage="1">
          <x14:formula1>
            <xm:f>Referenzauswahldaten!$T$3:$T$6</xm:f>
          </x14:formula1>
          <xm:sqref>D40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>
      <selection activeCell="D23" sqref="D23"/>
    </sheetView>
  </sheetViews>
  <sheetFormatPr baseColWidth="10" defaultColWidth="11.42578125" defaultRowHeight="15" x14ac:dyDescent="0.25"/>
  <cols>
    <col min="1" max="1" width="11.42578125" style="27"/>
    <col min="2" max="2" width="22" customWidth="1"/>
    <col min="3" max="3" width="39" customWidth="1"/>
    <col min="4" max="4" width="30.5703125" customWidth="1"/>
    <col min="6" max="6" width="74.28515625" customWidth="1"/>
    <col min="7" max="7" width="18.42578125" customWidth="1"/>
    <col min="8" max="10" width="45.42578125" customWidth="1"/>
  </cols>
  <sheetData>
    <row r="1" spans="1:10" ht="19.5" thickBot="1" x14ac:dyDescent="0.35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I1" s="2"/>
      <c r="J1" s="2"/>
    </row>
    <row r="2" spans="1:10" ht="19.5" thickBot="1" x14ac:dyDescent="0.35">
      <c r="C2" s="143" t="s">
        <v>5</v>
      </c>
      <c r="D2" s="144"/>
      <c r="E2" s="2"/>
      <c r="F2" s="2"/>
      <c r="G2" s="2"/>
      <c r="H2" s="2"/>
      <c r="I2" s="2"/>
      <c r="J2" s="2"/>
    </row>
    <row r="3" spans="1:10" x14ac:dyDescent="0.25">
      <c r="A3" s="27" t="s">
        <v>8</v>
      </c>
      <c r="B3" t="s">
        <v>9</v>
      </c>
      <c r="C3" s="42" t="s">
        <v>0</v>
      </c>
      <c r="D3" s="43" t="s">
        <v>1</v>
      </c>
      <c r="E3" s="43" t="s">
        <v>2</v>
      </c>
      <c r="F3" s="44" t="s">
        <v>3</v>
      </c>
      <c r="G3" s="45" t="s">
        <v>4</v>
      </c>
      <c r="I3" s="1"/>
      <c r="J3" s="1"/>
    </row>
    <row r="4" spans="1:10" x14ac:dyDescent="0.25">
      <c r="A4" s="27" t="s">
        <v>10</v>
      </c>
      <c r="B4" t="s">
        <v>11</v>
      </c>
      <c r="C4" s="28" t="s">
        <v>12</v>
      </c>
      <c r="D4" s="19"/>
      <c r="E4" s="16" t="s">
        <v>13</v>
      </c>
      <c r="F4" s="18" t="s">
        <v>14</v>
      </c>
      <c r="G4" s="29" t="s">
        <v>15</v>
      </c>
      <c r="I4" s="5"/>
      <c r="J4" s="5"/>
    </row>
    <row r="5" spans="1:10" ht="15.75" x14ac:dyDescent="0.25">
      <c r="A5" s="27" t="s">
        <v>10</v>
      </c>
      <c r="C5" s="28" t="s">
        <v>16</v>
      </c>
      <c r="D5" s="19"/>
      <c r="E5" s="16" t="s">
        <v>13</v>
      </c>
      <c r="F5" s="18" t="s">
        <v>17</v>
      </c>
      <c r="G5" s="30">
        <v>9900730000000</v>
      </c>
      <c r="H5" s="8"/>
      <c r="I5" s="8"/>
      <c r="J5" s="8"/>
    </row>
    <row r="6" spans="1:10" ht="15.75" x14ac:dyDescent="0.25">
      <c r="C6" s="28" t="s">
        <v>18</v>
      </c>
      <c r="D6" s="14"/>
      <c r="E6" s="16"/>
      <c r="F6" s="18" t="s">
        <v>14</v>
      </c>
      <c r="G6" s="30"/>
      <c r="H6" s="8"/>
      <c r="I6" s="8"/>
      <c r="J6" s="8"/>
    </row>
    <row r="7" spans="1:10" x14ac:dyDescent="0.25">
      <c r="A7" s="27" t="s">
        <v>10</v>
      </c>
      <c r="C7" s="31" t="s">
        <v>19</v>
      </c>
      <c r="D7" s="75">
        <v>9980349000005</v>
      </c>
      <c r="E7" s="16" t="s">
        <v>13</v>
      </c>
      <c r="F7" s="18" t="s">
        <v>17</v>
      </c>
      <c r="G7" s="32"/>
      <c r="H7" s="1"/>
      <c r="I7" s="1"/>
      <c r="J7" s="1"/>
    </row>
    <row r="8" spans="1:10" ht="26.25" x14ac:dyDescent="0.25">
      <c r="A8" s="27" t="s">
        <v>10</v>
      </c>
      <c r="B8" s="1" t="s">
        <v>20</v>
      </c>
      <c r="C8" s="33" t="s">
        <v>21</v>
      </c>
      <c r="D8" s="34" t="s">
        <v>22</v>
      </c>
      <c r="E8" s="35" t="s">
        <v>13</v>
      </c>
      <c r="F8" s="36" t="s">
        <v>154</v>
      </c>
      <c r="G8" s="32"/>
      <c r="I8" s="1"/>
      <c r="J8" s="1"/>
    </row>
    <row r="9" spans="1:10" x14ac:dyDescent="0.25">
      <c r="A9" s="27" t="s">
        <v>10</v>
      </c>
      <c r="C9" s="33" t="s">
        <v>24</v>
      </c>
      <c r="D9" s="37" t="s">
        <v>116</v>
      </c>
      <c r="E9" s="35" t="s">
        <v>13</v>
      </c>
      <c r="F9" s="36" t="s">
        <v>25</v>
      </c>
      <c r="G9" s="32"/>
      <c r="I9" s="1"/>
      <c r="J9" s="1"/>
    </row>
    <row r="10" spans="1:10" ht="39" x14ac:dyDescent="0.25">
      <c r="A10" s="27" t="s">
        <v>10</v>
      </c>
      <c r="C10" s="33" t="s">
        <v>26</v>
      </c>
      <c r="D10" s="34" t="s">
        <v>27</v>
      </c>
      <c r="E10" s="35"/>
      <c r="F10" s="36" t="s">
        <v>151</v>
      </c>
      <c r="G10" s="32"/>
      <c r="H10" s="1"/>
      <c r="I10" s="1"/>
      <c r="J10" s="1"/>
    </row>
    <row r="11" spans="1:10" ht="26.25" x14ac:dyDescent="0.25">
      <c r="A11" s="27" t="s">
        <v>10</v>
      </c>
      <c r="C11" s="31" t="s">
        <v>29</v>
      </c>
      <c r="D11" s="37" t="s">
        <v>30</v>
      </c>
      <c r="E11" s="35" t="s">
        <v>31</v>
      </c>
      <c r="F11" s="38" t="s">
        <v>32</v>
      </c>
      <c r="G11" s="32"/>
      <c r="H11" s="1"/>
      <c r="I11" s="1"/>
      <c r="J11" s="1"/>
    </row>
    <row r="12" spans="1:10" x14ac:dyDescent="0.25">
      <c r="C12" s="28" t="s">
        <v>33</v>
      </c>
      <c r="D12" s="37" t="s">
        <v>117</v>
      </c>
      <c r="E12" s="35"/>
      <c r="F12" s="38"/>
      <c r="G12" s="32"/>
      <c r="H12" s="1"/>
      <c r="I12" s="1"/>
      <c r="J12" s="1"/>
    </row>
    <row r="13" spans="1:10" x14ac:dyDescent="0.25">
      <c r="C13" s="28" t="s">
        <v>34</v>
      </c>
      <c r="D13" s="14" t="s">
        <v>126</v>
      </c>
      <c r="E13" s="16"/>
      <c r="F13" s="18" t="s">
        <v>150</v>
      </c>
      <c r="G13" s="32"/>
      <c r="H13" s="1"/>
      <c r="I13" s="1"/>
      <c r="J13" s="1"/>
    </row>
    <row r="14" spans="1:10" x14ac:dyDescent="0.25">
      <c r="B14" t="s">
        <v>35</v>
      </c>
      <c r="C14" s="28" t="s">
        <v>36</v>
      </c>
      <c r="D14" s="14" t="s">
        <v>134</v>
      </c>
      <c r="E14" s="16"/>
      <c r="F14" s="71" t="s">
        <v>152</v>
      </c>
      <c r="G14" s="32"/>
      <c r="H14" s="1"/>
      <c r="I14" s="1"/>
      <c r="J14" s="1"/>
    </row>
    <row r="15" spans="1:10" ht="26.25" x14ac:dyDescent="0.25">
      <c r="A15" s="27" t="s">
        <v>10</v>
      </c>
      <c r="C15" s="28" t="s">
        <v>37</v>
      </c>
      <c r="D15" s="14" t="s">
        <v>128</v>
      </c>
      <c r="E15" s="7"/>
      <c r="F15" s="36" t="s">
        <v>175</v>
      </c>
      <c r="G15" s="32" t="s">
        <v>128</v>
      </c>
      <c r="H15" s="1"/>
      <c r="I15" s="1"/>
      <c r="J15" s="1"/>
    </row>
    <row r="16" spans="1:10" x14ac:dyDescent="0.25">
      <c r="C16" s="28" t="s">
        <v>39</v>
      </c>
      <c r="D16" s="73"/>
      <c r="E16" s="77" t="s">
        <v>102</v>
      </c>
      <c r="F16" s="78" t="s">
        <v>178</v>
      </c>
      <c r="G16" s="85">
        <v>0.2</v>
      </c>
      <c r="H16" s="83" t="s">
        <v>174</v>
      </c>
      <c r="I16" s="1"/>
      <c r="J16" s="1"/>
    </row>
    <row r="17" spans="1:10" x14ac:dyDescent="0.25">
      <c r="C17" s="84"/>
      <c r="D17" s="73"/>
      <c r="E17" s="77" t="s">
        <v>102</v>
      </c>
      <c r="F17" s="78" t="s">
        <v>176</v>
      </c>
      <c r="G17" s="85">
        <v>0</v>
      </c>
      <c r="H17" s="83" t="s">
        <v>174</v>
      </c>
      <c r="I17" s="1"/>
      <c r="J17" s="1"/>
    </row>
    <row r="18" spans="1:10" ht="15.75" thickBot="1" x14ac:dyDescent="0.3">
      <c r="A18" s="27" t="s">
        <v>10</v>
      </c>
      <c r="B18" t="s">
        <v>38</v>
      </c>
      <c r="C18" s="40"/>
      <c r="D18" s="24"/>
      <c r="E18" s="68" t="s">
        <v>102</v>
      </c>
      <c r="F18" s="25" t="s">
        <v>177</v>
      </c>
      <c r="G18" s="86">
        <v>1</v>
      </c>
      <c r="H18" s="83" t="s">
        <v>174</v>
      </c>
      <c r="I18" s="1"/>
      <c r="J18" s="1"/>
    </row>
    <row r="19" spans="1:10" ht="15.75" thickBot="1" x14ac:dyDescent="0.3">
      <c r="F19" s="3"/>
      <c r="G19" s="1"/>
      <c r="H19" s="1"/>
      <c r="I19" s="1"/>
      <c r="J19" s="1"/>
    </row>
    <row r="20" spans="1:10" ht="19.5" thickBot="1" x14ac:dyDescent="0.35">
      <c r="C20" s="143" t="s">
        <v>40</v>
      </c>
      <c r="D20" s="144"/>
      <c r="F20" s="3"/>
      <c r="G20" s="1"/>
      <c r="H20" s="1"/>
      <c r="I20" s="1"/>
      <c r="J20" s="1"/>
    </row>
    <row r="21" spans="1:10" x14ac:dyDescent="0.25">
      <c r="C21" s="46" t="s">
        <v>0</v>
      </c>
      <c r="D21" s="47" t="s">
        <v>1</v>
      </c>
      <c r="E21" s="47" t="s">
        <v>2</v>
      </c>
      <c r="F21" s="48" t="s">
        <v>3</v>
      </c>
      <c r="G21" s="49" t="s">
        <v>4</v>
      </c>
      <c r="H21" s="1"/>
      <c r="I21" s="1"/>
      <c r="J21" s="1"/>
    </row>
    <row r="22" spans="1:10" ht="26.25" x14ac:dyDescent="0.25">
      <c r="A22" s="27" t="s">
        <v>10</v>
      </c>
      <c r="C22" s="20" t="s">
        <v>41</v>
      </c>
      <c r="D22" s="11"/>
      <c r="E22" s="12" t="s">
        <v>42</v>
      </c>
      <c r="F22" s="13" t="s">
        <v>43</v>
      </c>
      <c r="G22" s="21"/>
      <c r="H22" s="1"/>
      <c r="I22" s="1"/>
      <c r="J22" s="1"/>
    </row>
    <row r="23" spans="1:10" ht="26.25" x14ac:dyDescent="0.25">
      <c r="A23" s="27" t="s">
        <v>10</v>
      </c>
      <c r="C23" s="23" t="s">
        <v>44</v>
      </c>
      <c r="D23" s="14"/>
      <c r="E23" s="17" t="s">
        <v>45</v>
      </c>
      <c r="F23" s="18" t="s">
        <v>46</v>
      </c>
      <c r="G23" s="22"/>
      <c r="H23" s="1"/>
      <c r="I23" s="1"/>
      <c r="J23" s="1"/>
    </row>
    <row r="24" spans="1:10" x14ac:dyDescent="0.25">
      <c r="A24" s="27" t="s">
        <v>10</v>
      </c>
      <c r="C24" s="23" t="s">
        <v>47</v>
      </c>
      <c r="D24" s="14"/>
      <c r="E24" s="17" t="s">
        <v>45</v>
      </c>
      <c r="F24" s="18" t="s">
        <v>48</v>
      </c>
      <c r="G24" s="22"/>
      <c r="H24" s="1"/>
      <c r="I24" s="1"/>
      <c r="J24" s="1"/>
    </row>
    <row r="25" spans="1:10" x14ac:dyDescent="0.25">
      <c r="A25" s="27" t="s">
        <v>10</v>
      </c>
      <c r="C25" s="23" t="s">
        <v>49</v>
      </c>
      <c r="D25" s="14"/>
      <c r="E25" s="15" t="s">
        <v>45</v>
      </c>
      <c r="F25" s="16" t="s">
        <v>50</v>
      </c>
      <c r="G25" s="22"/>
      <c r="H25" s="1"/>
      <c r="I25" s="1"/>
      <c r="J25" s="1"/>
    </row>
    <row r="26" spans="1:10" x14ac:dyDescent="0.25">
      <c r="A26" s="27" t="s">
        <v>10</v>
      </c>
      <c r="C26" s="23" t="s">
        <v>51</v>
      </c>
      <c r="D26" s="14"/>
      <c r="E26" s="15" t="s">
        <v>45</v>
      </c>
      <c r="F26" s="16" t="s">
        <v>52</v>
      </c>
      <c r="G26" s="22"/>
      <c r="H26" s="1"/>
      <c r="I26" s="1"/>
      <c r="J26" s="1"/>
    </row>
    <row r="27" spans="1:10" x14ac:dyDescent="0.25">
      <c r="A27" s="27" t="s">
        <v>10</v>
      </c>
      <c r="C27" s="23" t="s">
        <v>53</v>
      </c>
      <c r="D27" s="14"/>
      <c r="E27" s="15" t="s">
        <v>45</v>
      </c>
      <c r="F27" s="16" t="s">
        <v>54</v>
      </c>
      <c r="G27" s="22"/>
      <c r="H27" s="1"/>
      <c r="I27" s="1"/>
      <c r="J27" s="1"/>
    </row>
    <row r="28" spans="1:10" x14ac:dyDescent="0.25">
      <c r="A28" s="27" t="s">
        <v>10</v>
      </c>
      <c r="C28" s="23" t="s">
        <v>55</v>
      </c>
      <c r="D28" s="14"/>
      <c r="E28" s="15" t="s">
        <v>45</v>
      </c>
      <c r="F28" s="16" t="s">
        <v>56</v>
      </c>
      <c r="G28" s="22"/>
      <c r="H28" s="1"/>
      <c r="I28" s="1"/>
      <c r="J28" s="1"/>
    </row>
    <row r="29" spans="1:10" ht="26.25" x14ac:dyDescent="0.25">
      <c r="A29" s="27" t="s">
        <v>10</v>
      </c>
      <c r="C29" s="23" t="s">
        <v>57</v>
      </c>
      <c r="D29" s="14"/>
      <c r="E29" s="15" t="s">
        <v>45</v>
      </c>
      <c r="F29" s="18" t="s">
        <v>58</v>
      </c>
      <c r="G29" s="22"/>
      <c r="H29" s="1"/>
      <c r="I29" s="1"/>
      <c r="J29" s="1"/>
    </row>
    <row r="30" spans="1:10" ht="90" x14ac:dyDescent="0.25">
      <c r="A30" s="27" t="s">
        <v>10</v>
      </c>
      <c r="C30" s="69" t="s">
        <v>59</v>
      </c>
      <c r="D30" s="14"/>
      <c r="E30" s="19"/>
      <c r="F30" s="18" t="s">
        <v>155</v>
      </c>
      <c r="G30" s="22"/>
      <c r="H30" s="1"/>
      <c r="I30" s="1"/>
      <c r="J30" s="1"/>
    </row>
    <row r="31" spans="1:10" ht="90.75" thickBot="1" x14ac:dyDescent="0.3">
      <c r="A31" s="27" t="s">
        <v>10</v>
      </c>
      <c r="C31" s="70" t="s">
        <v>60</v>
      </c>
      <c r="D31" s="24"/>
      <c r="E31" s="24"/>
      <c r="F31" s="25" t="s">
        <v>61</v>
      </c>
      <c r="G31" s="26"/>
      <c r="H31" s="1"/>
      <c r="I31" s="1"/>
      <c r="J31" s="1"/>
    </row>
    <row r="32" spans="1:10" ht="15.75" thickBot="1" x14ac:dyDescent="0.3"/>
    <row r="33" spans="2:10" ht="19.5" thickBot="1" x14ac:dyDescent="0.35">
      <c r="C33" s="147" t="s">
        <v>62</v>
      </c>
      <c r="D33" s="148"/>
    </row>
    <row r="34" spans="2:10" ht="15.75" x14ac:dyDescent="0.25">
      <c r="C34" s="50" t="s">
        <v>0</v>
      </c>
      <c r="D34" s="51" t="s">
        <v>1</v>
      </c>
      <c r="E34" s="51" t="s">
        <v>2</v>
      </c>
      <c r="F34" s="51" t="s">
        <v>3</v>
      </c>
      <c r="G34" s="52" t="s">
        <v>4</v>
      </c>
    </row>
    <row r="35" spans="2:10" ht="15.75" x14ac:dyDescent="0.25">
      <c r="B35" t="s">
        <v>11</v>
      </c>
      <c r="C35" s="53" t="s">
        <v>63</v>
      </c>
      <c r="D35" s="19"/>
      <c r="E35" s="15"/>
      <c r="F35" s="16" t="s">
        <v>64</v>
      </c>
      <c r="G35" s="10" t="s">
        <v>65</v>
      </c>
      <c r="H35" s="9"/>
      <c r="I35" s="9"/>
      <c r="J35" s="9"/>
    </row>
    <row r="36" spans="2:10" ht="26.25" x14ac:dyDescent="0.25">
      <c r="C36" s="53" t="s">
        <v>66</v>
      </c>
      <c r="D36" s="14"/>
      <c r="E36" s="15" t="s">
        <v>13</v>
      </c>
      <c r="F36" s="18" t="s">
        <v>67</v>
      </c>
      <c r="G36" s="54"/>
      <c r="H36" s="9"/>
      <c r="I36" s="9"/>
      <c r="J36" s="9"/>
    </row>
    <row r="37" spans="2:10" ht="15.75" x14ac:dyDescent="0.25">
      <c r="C37" s="53" t="s">
        <v>68</v>
      </c>
      <c r="D37" s="14"/>
      <c r="E37" s="15"/>
      <c r="F37" s="18"/>
      <c r="G37" s="54"/>
      <c r="H37" s="9"/>
      <c r="I37" s="9"/>
      <c r="J37" s="9"/>
    </row>
    <row r="38" spans="2:10" ht="39" x14ac:dyDescent="0.25">
      <c r="C38" s="53" t="s">
        <v>69</v>
      </c>
      <c r="D38" s="14" t="s">
        <v>122</v>
      </c>
      <c r="E38" s="15"/>
      <c r="F38" s="18" t="s">
        <v>70</v>
      </c>
      <c r="G38" s="55"/>
    </row>
    <row r="39" spans="2:10" x14ac:dyDescent="0.25">
      <c r="C39" s="53" t="s">
        <v>71</v>
      </c>
      <c r="D39" s="74">
        <v>9980353000009</v>
      </c>
      <c r="E39" s="15"/>
      <c r="F39" s="18" t="s">
        <v>17</v>
      </c>
      <c r="G39" s="55"/>
    </row>
    <row r="40" spans="2:10" x14ac:dyDescent="0.25">
      <c r="C40" s="53" t="s">
        <v>72</v>
      </c>
      <c r="D40" s="14"/>
      <c r="E40" s="15"/>
      <c r="F40" s="18" t="s">
        <v>73</v>
      </c>
      <c r="G40" s="55"/>
    </row>
    <row r="41" spans="2:10" x14ac:dyDescent="0.25">
      <c r="C41" s="53" t="s">
        <v>74</v>
      </c>
      <c r="D41" s="14"/>
      <c r="E41" s="15"/>
      <c r="F41" s="18" t="s">
        <v>75</v>
      </c>
      <c r="G41" s="55"/>
    </row>
    <row r="42" spans="2:10" x14ac:dyDescent="0.25">
      <c r="B42" t="s">
        <v>76</v>
      </c>
      <c r="C42" s="57" t="s">
        <v>77</v>
      </c>
      <c r="D42" s="14" t="s">
        <v>78</v>
      </c>
      <c r="E42" s="56"/>
      <c r="F42" s="62" t="s">
        <v>162</v>
      </c>
      <c r="G42" s="58"/>
    </row>
    <row r="43" spans="2:10" x14ac:dyDescent="0.25">
      <c r="B43" t="s">
        <v>76</v>
      </c>
      <c r="C43" s="57" t="s">
        <v>79</v>
      </c>
      <c r="D43" s="14" t="s">
        <v>78</v>
      </c>
      <c r="E43" s="56"/>
      <c r="F43" s="62" t="s">
        <v>164</v>
      </c>
      <c r="G43" s="58"/>
    </row>
    <row r="44" spans="2:10" ht="15.75" thickBot="1" x14ac:dyDescent="0.3">
      <c r="C44" s="59" t="s">
        <v>80</v>
      </c>
      <c r="D44" s="24"/>
      <c r="E44" s="60"/>
      <c r="F44" s="63" t="s">
        <v>163</v>
      </c>
      <c r="G44" s="61"/>
    </row>
    <row r="45" spans="2:10" x14ac:dyDescent="0.25">
      <c r="F45" s="3"/>
    </row>
    <row r="46" spans="2:10" ht="15.75" thickBot="1" x14ac:dyDescent="0.3">
      <c r="F46" s="3"/>
    </row>
    <row r="47" spans="2:10" ht="19.5" thickBot="1" x14ac:dyDescent="0.35">
      <c r="C47" s="147" t="s">
        <v>81</v>
      </c>
      <c r="D47" s="148"/>
    </row>
    <row r="48" spans="2:10" ht="15.75" x14ac:dyDescent="0.25">
      <c r="C48" s="50" t="s">
        <v>0</v>
      </c>
      <c r="D48" s="51" t="s">
        <v>1</v>
      </c>
      <c r="E48" s="51" t="s">
        <v>2</v>
      </c>
      <c r="F48" s="51" t="s">
        <v>3</v>
      </c>
      <c r="G48" s="52" t="s">
        <v>4</v>
      </c>
    </row>
    <row r="49" spans="1:7" ht="64.5" x14ac:dyDescent="0.25">
      <c r="A49" s="27" t="s">
        <v>76</v>
      </c>
      <c r="C49" s="53" t="s">
        <v>82</v>
      </c>
      <c r="D49" s="14"/>
      <c r="E49" s="15" t="s">
        <v>42</v>
      </c>
      <c r="F49" s="18" t="s">
        <v>83</v>
      </c>
      <c r="G49" s="55"/>
    </row>
    <row r="50" spans="1:7" x14ac:dyDescent="0.25">
      <c r="A50" s="27" t="s">
        <v>76</v>
      </c>
      <c r="C50" s="53" t="s">
        <v>84</v>
      </c>
      <c r="D50" s="14"/>
      <c r="E50" s="15" t="s">
        <v>42</v>
      </c>
      <c r="F50" s="18" t="s">
        <v>85</v>
      </c>
      <c r="G50" s="55"/>
    </row>
    <row r="51" spans="1:7" ht="51.75" x14ac:dyDescent="0.25">
      <c r="A51" s="27" t="s">
        <v>76</v>
      </c>
      <c r="C51" s="53" t="s">
        <v>86</v>
      </c>
      <c r="D51" s="14"/>
      <c r="E51" s="15" t="s">
        <v>42</v>
      </c>
      <c r="F51" s="18" t="s">
        <v>87</v>
      </c>
      <c r="G51" s="55"/>
    </row>
    <row r="52" spans="1:7" x14ac:dyDescent="0.25">
      <c r="A52" s="27" t="s">
        <v>76</v>
      </c>
      <c r="C52" s="53" t="s">
        <v>88</v>
      </c>
      <c r="D52" s="14"/>
      <c r="E52" s="15" t="s">
        <v>42</v>
      </c>
      <c r="F52" s="18" t="s">
        <v>85</v>
      </c>
      <c r="G52" s="55"/>
    </row>
    <row r="53" spans="1:7" x14ac:dyDescent="0.25">
      <c r="A53" s="27" t="s">
        <v>76</v>
      </c>
      <c r="C53" s="53" t="s">
        <v>89</v>
      </c>
      <c r="D53" s="14"/>
      <c r="E53" s="15" t="s">
        <v>42</v>
      </c>
      <c r="F53" s="18" t="s">
        <v>85</v>
      </c>
      <c r="G53" s="55"/>
    </row>
    <row r="54" spans="1:7" x14ac:dyDescent="0.25">
      <c r="A54" s="27" t="s">
        <v>10</v>
      </c>
      <c r="C54" s="53" t="s">
        <v>95</v>
      </c>
      <c r="D54" s="14"/>
      <c r="E54" s="15" t="s">
        <v>96</v>
      </c>
      <c r="F54" s="18" t="s">
        <v>97</v>
      </c>
      <c r="G54" s="55"/>
    </row>
    <row r="55" spans="1:7" x14ac:dyDescent="0.25">
      <c r="A55" s="27" t="s">
        <v>10</v>
      </c>
      <c r="C55" s="53" t="s">
        <v>98</v>
      </c>
      <c r="D55" s="14"/>
      <c r="E55" s="15" t="s">
        <v>96</v>
      </c>
      <c r="F55" s="18" t="s">
        <v>99</v>
      </c>
      <c r="G55" s="55"/>
    </row>
    <row r="56" spans="1:7" x14ac:dyDescent="0.25">
      <c r="C56" s="64" t="s">
        <v>100</v>
      </c>
      <c r="D56" s="14"/>
      <c r="E56" s="15"/>
      <c r="F56" s="16"/>
      <c r="G56" s="55"/>
    </row>
    <row r="57" spans="1:7" x14ac:dyDescent="0.25">
      <c r="A57" s="27" t="s">
        <v>10</v>
      </c>
      <c r="C57" s="53" t="s">
        <v>101</v>
      </c>
      <c r="D57" s="14"/>
      <c r="E57" s="15" t="s">
        <v>102</v>
      </c>
      <c r="F57" s="16" t="s">
        <v>101</v>
      </c>
      <c r="G57" s="55"/>
    </row>
    <row r="58" spans="1:7" ht="39" x14ac:dyDescent="0.25">
      <c r="A58" s="27" t="s">
        <v>10</v>
      </c>
      <c r="C58" s="53" t="s">
        <v>103</v>
      </c>
      <c r="D58" s="14"/>
      <c r="E58" s="15" t="s">
        <v>104</v>
      </c>
      <c r="F58" s="18" t="s">
        <v>105</v>
      </c>
      <c r="G58" s="55"/>
    </row>
    <row r="59" spans="1:7" x14ac:dyDescent="0.25">
      <c r="A59" s="27" t="s">
        <v>10</v>
      </c>
      <c r="C59" s="53" t="s">
        <v>106</v>
      </c>
      <c r="D59" s="14"/>
      <c r="E59" s="15" t="s">
        <v>42</v>
      </c>
      <c r="F59" s="16" t="s">
        <v>107</v>
      </c>
      <c r="G59" s="55"/>
    </row>
    <row r="60" spans="1:7" ht="15.75" thickBot="1" x14ac:dyDescent="0.3">
      <c r="A60" s="27" t="s">
        <v>10</v>
      </c>
      <c r="C60" s="65" t="s">
        <v>108</v>
      </c>
      <c r="D60" s="24"/>
      <c r="E60" s="66" t="s">
        <v>42</v>
      </c>
      <c r="F60" s="41" t="s">
        <v>107</v>
      </c>
      <c r="G60" s="67"/>
    </row>
  </sheetData>
  <mergeCells count="4">
    <mergeCell ref="C2:D2"/>
    <mergeCell ref="C20:D20"/>
    <mergeCell ref="C33:D33"/>
    <mergeCell ref="C47:D47"/>
  </mergeCells>
  <dataValidations count="1">
    <dataValidation type="list" allowBlank="1" showInputMessage="1" showErrorMessage="1" sqref="E41:E46">
      <formula1>$H$2:$H$4</formula1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Referenzauswahldaten!$H$3:$H$5</xm:f>
          </x14:formula1>
          <xm:sqref>D15</xm:sqref>
        </x14:dataValidation>
        <x14:dataValidation type="list" allowBlank="1" showInputMessage="1" showErrorMessage="1">
          <x14:formula1>
            <xm:f>Referenzauswahldaten!$I$3:$I$4</xm:f>
          </x14:formula1>
          <xm:sqref>E16:E18</xm:sqref>
        </x14:dataValidation>
        <x14:dataValidation type="list" allowBlank="1" showInputMessage="1" showErrorMessage="1">
          <x14:formula1>
            <xm:f>Referenzauswahldaten!$E$3:$E$19</xm:f>
          </x14:formula1>
          <xm:sqref>D12</xm:sqref>
        </x14:dataValidation>
        <x14:dataValidation type="list" allowBlank="1" showInputMessage="1" showErrorMessage="1">
          <x14:formula1>
            <xm:f>Referenzauswahldaten!$D$3:$D$4</xm:f>
          </x14:formula1>
          <xm:sqref>D10</xm:sqref>
        </x14:dataValidation>
        <x14:dataValidation type="list" allowBlank="1" showInputMessage="1" showErrorMessage="1">
          <x14:formula1>
            <xm:f>Referenzauswahldaten!$G$3:$G$5</xm:f>
          </x14:formula1>
          <xm:sqref>D14</xm:sqref>
        </x14:dataValidation>
        <x14:dataValidation type="list" allowBlank="1" showInputMessage="1" showErrorMessage="1">
          <x14:formula1>
            <xm:f>Referenzauswahldaten!$K$3:$K$5</xm:f>
          </x14:formula1>
          <xm:sqref>D38</xm:sqref>
        </x14:dataValidation>
        <x14:dataValidation type="list" allowBlank="1" showInputMessage="1" showErrorMessage="1">
          <x14:formula1>
            <xm:f>Referenzauswahldaten!$J$3:$J$4</xm:f>
          </x14:formula1>
          <xm:sqref>E30:E31</xm:sqref>
        </x14:dataValidation>
        <x14:dataValidation type="list" allowBlank="1" showInputMessage="1" showErrorMessage="1">
          <x14:formula1>
            <xm:f>Referenzauswahldaten!$C$3:$C$4</xm:f>
          </x14:formula1>
          <xm:sqref>D9</xm:sqref>
        </x14:dataValidation>
        <x14:dataValidation type="list" allowBlank="1" showInputMessage="1" showErrorMessage="1">
          <x14:formula1>
            <xm:f>Referenzauswahldaten!$F$3:$F$5</xm:f>
          </x14:formula1>
          <xm:sqref>D13</xm:sqref>
        </x14:dataValidation>
        <x14:dataValidation type="list" allowBlank="1" showInputMessage="1" showErrorMessage="1">
          <x14:formula1>
            <xm:f>Referenzauswahldaten!$B$3:$B$4</xm:f>
          </x14:formula1>
          <xm:sqref>D8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B1" workbookViewId="0">
      <selection activeCell="D32" sqref="D32"/>
    </sheetView>
  </sheetViews>
  <sheetFormatPr baseColWidth="10" defaultColWidth="11.42578125" defaultRowHeight="15" x14ac:dyDescent="0.25"/>
  <cols>
    <col min="1" max="1" width="11.42578125" style="27"/>
    <col min="3" max="3" width="39" customWidth="1"/>
    <col min="4" max="4" width="30.5703125" customWidth="1"/>
    <col min="6" max="6" width="74.28515625" customWidth="1"/>
    <col min="7" max="7" width="18.42578125" customWidth="1"/>
    <col min="8" max="10" width="45.42578125" customWidth="1"/>
  </cols>
  <sheetData>
    <row r="1" spans="1:10" ht="19.5" thickBot="1" x14ac:dyDescent="0.35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I1" s="2"/>
      <c r="J1" s="2"/>
    </row>
    <row r="2" spans="1:10" ht="19.5" thickBot="1" x14ac:dyDescent="0.35">
      <c r="C2" s="143" t="s">
        <v>5</v>
      </c>
      <c r="D2" s="144"/>
      <c r="E2" s="2"/>
      <c r="F2" s="2"/>
      <c r="G2" s="2"/>
      <c r="H2" s="2"/>
      <c r="I2" s="2"/>
      <c r="J2" s="2"/>
    </row>
    <row r="3" spans="1:10" x14ac:dyDescent="0.25">
      <c r="A3" s="27" t="s">
        <v>8</v>
      </c>
      <c r="B3" t="s">
        <v>9</v>
      </c>
      <c r="C3" s="42" t="s">
        <v>0</v>
      </c>
      <c r="D3" s="43" t="s">
        <v>1</v>
      </c>
      <c r="E3" s="43" t="s">
        <v>2</v>
      </c>
      <c r="F3" s="44" t="s">
        <v>3</v>
      </c>
      <c r="G3" s="45" t="s">
        <v>4</v>
      </c>
      <c r="I3" s="1"/>
      <c r="J3" s="1"/>
    </row>
    <row r="4" spans="1:10" x14ac:dyDescent="0.25">
      <c r="A4" s="27" t="s">
        <v>10</v>
      </c>
      <c r="B4" t="s">
        <v>11</v>
      </c>
      <c r="C4" s="28" t="s">
        <v>12</v>
      </c>
      <c r="D4" s="19"/>
      <c r="E4" s="16" t="s">
        <v>13</v>
      </c>
      <c r="F4" s="18" t="s">
        <v>14</v>
      </c>
      <c r="G4" s="29" t="s">
        <v>15</v>
      </c>
      <c r="I4" s="5"/>
      <c r="J4" s="5"/>
    </row>
    <row r="5" spans="1:10" ht="15.75" x14ac:dyDescent="0.25">
      <c r="A5" s="27" t="s">
        <v>10</v>
      </c>
      <c r="C5" s="28" t="s">
        <v>16</v>
      </c>
      <c r="D5" s="19"/>
      <c r="E5" s="16" t="s">
        <v>13</v>
      </c>
      <c r="F5" s="18" t="s">
        <v>17</v>
      </c>
      <c r="G5" s="30">
        <v>9900730000000</v>
      </c>
      <c r="H5" s="8"/>
      <c r="I5" s="8"/>
      <c r="J5" s="8"/>
    </row>
    <row r="6" spans="1:10" ht="15.75" x14ac:dyDescent="0.25">
      <c r="C6" s="28" t="s">
        <v>18</v>
      </c>
      <c r="D6" s="14"/>
      <c r="E6" s="16"/>
      <c r="F6" s="18" t="s">
        <v>14</v>
      </c>
      <c r="G6" s="30"/>
      <c r="H6" s="8"/>
      <c r="I6" s="8"/>
      <c r="J6" s="8"/>
    </row>
    <row r="7" spans="1:10" x14ac:dyDescent="0.25">
      <c r="A7" s="27" t="s">
        <v>10</v>
      </c>
      <c r="C7" s="31" t="s">
        <v>19</v>
      </c>
      <c r="D7" s="75">
        <v>9980349000005</v>
      </c>
      <c r="E7" s="16" t="s">
        <v>13</v>
      </c>
      <c r="F7" s="18" t="s">
        <v>17</v>
      </c>
      <c r="G7" s="32"/>
      <c r="H7" s="1"/>
      <c r="I7" s="1"/>
      <c r="J7" s="1"/>
    </row>
    <row r="8" spans="1:10" ht="26.25" x14ac:dyDescent="0.25">
      <c r="A8" s="27" t="s">
        <v>10</v>
      </c>
      <c r="B8" s="1" t="s">
        <v>20</v>
      </c>
      <c r="C8" s="33" t="s">
        <v>21</v>
      </c>
      <c r="D8" s="34" t="s">
        <v>22</v>
      </c>
      <c r="E8" s="35" t="s">
        <v>13</v>
      </c>
      <c r="F8" s="36" t="s">
        <v>154</v>
      </c>
      <c r="G8" s="32"/>
      <c r="I8" s="1"/>
      <c r="J8" s="1"/>
    </row>
    <row r="9" spans="1:10" x14ac:dyDescent="0.25">
      <c r="A9" s="27" t="s">
        <v>10</v>
      </c>
      <c r="C9" s="33" t="s">
        <v>24</v>
      </c>
      <c r="D9" s="37" t="s">
        <v>116</v>
      </c>
      <c r="E9" s="35" t="s">
        <v>13</v>
      </c>
      <c r="F9" s="36" t="s">
        <v>25</v>
      </c>
      <c r="G9" s="32"/>
      <c r="I9" s="1"/>
      <c r="J9" s="1"/>
    </row>
    <row r="10" spans="1:10" ht="39" x14ac:dyDescent="0.25">
      <c r="A10" s="27" t="s">
        <v>10</v>
      </c>
      <c r="C10" s="33" t="s">
        <v>26</v>
      </c>
      <c r="D10" s="34" t="s">
        <v>27</v>
      </c>
      <c r="E10" s="35"/>
      <c r="F10" s="36" t="s">
        <v>151</v>
      </c>
      <c r="G10" s="32"/>
      <c r="H10" s="1"/>
      <c r="I10" s="1"/>
      <c r="J10" s="1"/>
    </row>
    <row r="11" spans="1:10" ht="26.25" x14ac:dyDescent="0.25">
      <c r="A11" s="27" t="s">
        <v>10</v>
      </c>
      <c r="C11" s="31" t="s">
        <v>29</v>
      </c>
      <c r="D11" s="37" t="s">
        <v>30</v>
      </c>
      <c r="E11" s="35" t="s">
        <v>31</v>
      </c>
      <c r="F11" s="38" t="s">
        <v>32</v>
      </c>
      <c r="G11" s="32"/>
      <c r="H11" s="1"/>
      <c r="I11" s="1"/>
      <c r="J11" s="1"/>
    </row>
    <row r="12" spans="1:10" x14ac:dyDescent="0.25">
      <c r="C12" s="28" t="s">
        <v>33</v>
      </c>
      <c r="D12" s="37" t="s">
        <v>139</v>
      </c>
      <c r="E12" s="35"/>
      <c r="F12" s="38"/>
      <c r="G12" s="32"/>
      <c r="H12" s="1"/>
      <c r="I12" s="1"/>
      <c r="J12" s="1"/>
    </row>
    <row r="13" spans="1:10" x14ac:dyDescent="0.25">
      <c r="C13" s="28" t="s">
        <v>34</v>
      </c>
      <c r="D13" s="14" t="s">
        <v>118</v>
      </c>
      <c r="E13" s="16"/>
      <c r="F13" s="18" t="s">
        <v>150</v>
      </c>
      <c r="G13" s="32"/>
      <c r="H13" s="1"/>
      <c r="I13" s="1"/>
      <c r="J13" s="1"/>
    </row>
    <row r="14" spans="1:10" x14ac:dyDescent="0.25">
      <c r="B14" t="s">
        <v>35</v>
      </c>
      <c r="C14" s="28" t="s">
        <v>36</v>
      </c>
      <c r="D14" s="14"/>
      <c r="E14" s="16"/>
      <c r="F14" s="71" t="s">
        <v>152</v>
      </c>
      <c r="G14" s="32"/>
      <c r="H14" s="1"/>
      <c r="I14" s="1"/>
      <c r="J14" s="1"/>
    </row>
    <row r="15" spans="1:10" x14ac:dyDescent="0.25">
      <c r="A15" s="27" t="s">
        <v>10</v>
      </c>
      <c r="C15" s="28" t="s">
        <v>39</v>
      </c>
      <c r="D15" s="73"/>
      <c r="E15" s="77" t="s">
        <v>102</v>
      </c>
      <c r="F15" s="78" t="s">
        <v>178</v>
      </c>
      <c r="G15" s="85">
        <v>0.3</v>
      </c>
      <c r="H15" s="83" t="s">
        <v>174</v>
      </c>
      <c r="I15" s="1"/>
      <c r="J15" s="1"/>
    </row>
    <row r="16" spans="1:10" x14ac:dyDescent="0.25">
      <c r="C16" s="84"/>
      <c r="D16" s="73"/>
      <c r="E16" s="77" t="s">
        <v>102</v>
      </c>
      <c r="F16" s="78" t="s">
        <v>176</v>
      </c>
      <c r="G16" s="85">
        <v>0</v>
      </c>
      <c r="H16" s="83" t="s">
        <v>174</v>
      </c>
      <c r="I16" s="1"/>
      <c r="J16" s="1"/>
    </row>
    <row r="17" spans="1:10" ht="15.75" thickBot="1" x14ac:dyDescent="0.3">
      <c r="C17" s="72"/>
      <c r="D17" s="24"/>
      <c r="E17" s="68" t="s">
        <v>102</v>
      </c>
      <c r="F17" s="25" t="s">
        <v>177</v>
      </c>
      <c r="G17" s="86">
        <v>0.9</v>
      </c>
      <c r="H17" s="83" t="s">
        <v>174</v>
      </c>
      <c r="I17" s="1"/>
      <c r="J17" s="1"/>
    </row>
    <row r="18" spans="1:10" x14ac:dyDescent="0.25">
      <c r="A18" s="27" t="s">
        <v>10</v>
      </c>
      <c r="B18" t="s">
        <v>38</v>
      </c>
      <c r="C18" s="28" t="s">
        <v>199</v>
      </c>
      <c r="D18" s="14"/>
      <c r="E18" s="16"/>
      <c r="F18" s="18" t="s">
        <v>185</v>
      </c>
      <c r="G18" s="30"/>
      <c r="I18" s="1"/>
      <c r="J18" s="1"/>
    </row>
    <row r="19" spans="1:10" ht="15.75" thickBot="1" x14ac:dyDescent="0.3">
      <c r="F19" s="3"/>
      <c r="G19" s="1"/>
      <c r="H19" s="1"/>
      <c r="I19" s="1"/>
      <c r="J19" s="1"/>
    </row>
    <row r="20" spans="1:10" ht="19.5" thickBot="1" x14ac:dyDescent="0.35">
      <c r="C20" s="143" t="s">
        <v>40</v>
      </c>
      <c r="D20" s="144"/>
      <c r="F20" s="3"/>
      <c r="G20" s="1"/>
      <c r="H20" s="1"/>
      <c r="I20" s="1"/>
      <c r="J20" s="1"/>
    </row>
    <row r="21" spans="1:10" x14ac:dyDescent="0.25">
      <c r="C21" s="46" t="s">
        <v>0</v>
      </c>
      <c r="D21" s="47" t="s">
        <v>1</v>
      </c>
      <c r="E21" s="47" t="s">
        <v>2</v>
      </c>
      <c r="F21" s="48" t="s">
        <v>3</v>
      </c>
      <c r="G21" s="49" t="s">
        <v>4</v>
      </c>
      <c r="H21" s="1"/>
      <c r="I21" s="1"/>
      <c r="J21" s="1"/>
    </row>
    <row r="22" spans="1:10" ht="26.25" x14ac:dyDescent="0.25">
      <c r="A22" s="27" t="s">
        <v>10</v>
      </c>
      <c r="C22" s="20" t="s">
        <v>41</v>
      </c>
      <c r="D22" s="11"/>
      <c r="E22" s="12" t="s">
        <v>42</v>
      </c>
      <c r="F22" s="13" t="s">
        <v>43</v>
      </c>
      <c r="G22" s="21"/>
      <c r="H22" s="1"/>
      <c r="I22" s="1"/>
      <c r="J22" s="1"/>
    </row>
    <row r="23" spans="1:10" ht="90" x14ac:dyDescent="0.25">
      <c r="A23" s="27" t="s">
        <v>10</v>
      </c>
      <c r="C23" s="69" t="s">
        <v>59</v>
      </c>
      <c r="D23" s="14"/>
      <c r="E23" s="19"/>
      <c r="F23" s="18" t="s">
        <v>155</v>
      </c>
      <c r="G23" s="22"/>
      <c r="H23" s="1"/>
      <c r="I23" s="1"/>
      <c r="J23" s="1"/>
    </row>
    <row r="24" spans="1:10" ht="90.75" thickBot="1" x14ac:dyDescent="0.3">
      <c r="A24" s="27" t="s">
        <v>10</v>
      </c>
      <c r="C24" s="70" t="s">
        <v>60</v>
      </c>
      <c r="D24" s="24"/>
      <c r="E24" s="24"/>
      <c r="F24" s="25" t="s">
        <v>61</v>
      </c>
      <c r="G24" s="26"/>
      <c r="H24" s="1"/>
      <c r="I24" s="1"/>
      <c r="J24" s="1"/>
    </row>
    <row r="25" spans="1:10" ht="15.75" thickBot="1" x14ac:dyDescent="0.3"/>
    <row r="26" spans="1:10" ht="19.5" thickBot="1" x14ac:dyDescent="0.35">
      <c r="C26" s="147" t="s">
        <v>62</v>
      </c>
      <c r="D26" s="148"/>
    </row>
    <row r="27" spans="1:10" ht="15.75" x14ac:dyDescent="0.25">
      <c r="C27" s="50" t="s">
        <v>0</v>
      </c>
      <c r="D27" s="51" t="s">
        <v>1</v>
      </c>
      <c r="E27" s="51" t="s">
        <v>2</v>
      </c>
      <c r="F27" s="51" t="s">
        <v>3</v>
      </c>
      <c r="G27" s="52" t="s">
        <v>4</v>
      </c>
    </row>
    <row r="28" spans="1:10" ht="15.75" x14ac:dyDescent="0.25">
      <c r="B28" t="s">
        <v>11</v>
      </c>
      <c r="C28" s="53" t="s">
        <v>63</v>
      </c>
      <c r="D28" s="19"/>
      <c r="E28" s="15"/>
      <c r="F28" s="16" t="s">
        <v>64</v>
      </c>
      <c r="G28" s="10" t="s">
        <v>65</v>
      </c>
      <c r="H28" s="9"/>
      <c r="I28" s="9"/>
      <c r="J28" s="9"/>
    </row>
    <row r="29" spans="1:10" ht="26.25" x14ac:dyDescent="0.25">
      <c r="C29" s="53" t="s">
        <v>66</v>
      </c>
      <c r="D29" s="14"/>
      <c r="E29" s="15" t="s">
        <v>13</v>
      </c>
      <c r="F29" s="18" t="s">
        <v>67</v>
      </c>
      <c r="G29" s="54"/>
      <c r="H29" s="9"/>
      <c r="I29" s="9"/>
      <c r="J29" s="9"/>
    </row>
    <row r="30" spans="1:10" ht="15.75" x14ac:dyDescent="0.25">
      <c r="C30" s="53" t="s">
        <v>68</v>
      </c>
      <c r="D30" s="14"/>
      <c r="E30" s="15"/>
      <c r="F30" s="18"/>
      <c r="G30" s="54"/>
      <c r="H30" s="9"/>
      <c r="I30" s="9"/>
      <c r="J30" s="9"/>
    </row>
    <row r="31" spans="1:10" ht="39" x14ac:dyDescent="0.25">
      <c r="C31" s="53" t="s">
        <v>69</v>
      </c>
      <c r="D31" s="14"/>
      <c r="E31" s="15"/>
      <c r="F31" s="18" t="s">
        <v>70</v>
      </c>
      <c r="G31" s="55"/>
    </row>
    <row r="32" spans="1:10" x14ac:dyDescent="0.25">
      <c r="C32" s="53" t="s">
        <v>71</v>
      </c>
      <c r="D32" s="74">
        <v>9980353000009</v>
      </c>
      <c r="E32" s="15"/>
      <c r="F32" s="18" t="s">
        <v>17</v>
      </c>
      <c r="G32" s="55"/>
    </row>
    <row r="33" spans="1:7" x14ac:dyDescent="0.25">
      <c r="C33" s="53" t="s">
        <v>72</v>
      </c>
      <c r="D33" s="14"/>
      <c r="E33" s="15"/>
      <c r="F33" s="18" t="s">
        <v>73</v>
      </c>
      <c r="G33" s="55"/>
    </row>
    <row r="34" spans="1:7" x14ac:dyDescent="0.25">
      <c r="C34" s="53" t="s">
        <v>74</v>
      </c>
      <c r="D34" s="14"/>
      <c r="E34" s="15"/>
      <c r="F34" s="18" t="s">
        <v>75</v>
      </c>
      <c r="G34" s="55"/>
    </row>
    <row r="35" spans="1:7" x14ac:dyDescent="0.25">
      <c r="B35" t="s">
        <v>76</v>
      </c>
      <c r="C35" s="57" t="s">
        <v>160</v>
      </c>
      <c r="D35" s="14"/>
      <c r="E35" s="79"/>
      <c r="F35" s="62" t="s">
        <v>162</v>
      </c>
      <c r="G35" s="58"/>
    </row>
    <row r="36" spans="1:7" x14ac:dyDescent="0.25">
      <c r="B36" t="s">
        <v>76</v>
      </c>
      <c r="C36" s="57" t="s">
        <v>161</v>
      </c>
      <c r="D36" s="14"/>
      <c r="E36" s="79"/>
      <c r="F36" s="62" t="s">
        <v>164</v>
      </c>
      <c r="G36" s="58"/>
    </row>
    <row r="37" spans="1:7" ht="15.75" thickBot="1" x14ac:dyDescent="0.3">
      <c r="C37" s="59" t="s">
        <v>159</v>
      </c>
      <c r="D37" s="24"/>
      <c r="E37" s="80"/>
      <c r="F37" s="63" t="s">
        <v>163</v>
      </c>
      <c r="G37" s="61"/>
    </row>
    <row r="38" spans="1:7" ht="15.75" thickBot="1" x14ac:dyDescent="0.3">
      <c r="C38" s="59" t="s">
        <v>186</v>
      </c>
      <c r="D38" s="24" t="s">
        <v>188</v>
      </c>
      <c r="E38" s="66" t="s">
        <v>13</v>
      </c>
      <c r="F38" s="63" t="s">
        <v>190</v>
      </c>
      <c r="G38" s="61"/>
    </row>
    <row r="39" spans="1:7" ht="15.75" thickBot="1" x14ac:dyDescent="0.3">
      <c r="F39" s="3"/>
    </row>
    <row r="40" spans="1:7" ht="19.5" thickBot="1" x14ac:dyDescent="0.35">
      <c r="C40" s="147" t="s">
        <v>81</v>
      </c>
      <c r="D40" s="148"/>
    </row>
    <row r="41" spans="1:7" ht="15.75" x14ac:dyDescent="0.25">
      <c r="C41" s="50" t="s">
        <v>0</v>
      </c>
      <c r="D41" s="51" t="s">
        <v>1</v>
      </c>
      <c r="E41" s="51" t="s">
        <v>2</v>
      </c>
      <c r="F41" s="51" t="s">
        <v>3</v>
      </c>
      <c r="G41" s="52" t="s">
        <v>4</v>
      </c>
    </row>
    <row r="42" spans="1:7" x14ac:dyDescent="0.25">
      <c r="C42" s="53" t="s">
        <v>196</v>
      </c>
      <c r="D42" s="14"/>
      <c r="E42" s="7" t="s">
        <v>13</v>
      </c>
      <c r="F42" s="87" t="s">
        <v>197</v>
      </c>
      <c r="G42" s="7"/>
    </row>
    <row r="43" spans="1:7" ht="64.5" x14ac:dyDescent="0.25">
      <c r="A43" s="27" t="s">
        <v>76</v>
      </c>
      <c r="C43" s="53" t="s">
        <v>82</v>
      </c>
      <c r="D43" s="14"/>
      <c r="E43" s="15" t="s">
        <v>42</v>
      </c>
      <c r="F43" s="18" t="s">
        <v>83</v>
      </c>
      <c r="G43" s="55"/>
    </row>
    <row r="44" spans="1:7" x14ac:dyDescent="0.25">
      <c r="A44" s="27" t="s">
        <v>76</v>
      </c>
      <c r="C44" s="53" t="s">
        <v>84</v>
      </c>
      <c r="D44" s="14"/>
      <c r="E44" s="15" t="s">
        <v>42</v>
      </c>
      <c r="F44" s="18" t="s">
        <v>85</v>
      </c>
      <c r="G44" s="55"/>
    </row>
    <row r="45" spans="1:7" x14ac:dyDescent="0.25">
      <c r="A45" s="27" t="s">
        <v>76</v>
      </c>
      <c r="C45" s="53" t="s">
        <v>92</v>
      </c>
      <c r="D45" s="14"/>
      <c r="E45" s="15" t="s">
        <v>13</v>
      </c>
      <c r="F45" s="36" t="s">
        <v>153</v>
      </c>
      <c r="G45" s="55"/>
    </row>
    <row r="46" spans="1:7" x14ac:dyDescent="0.25">
      <c r="A46" s="27" t="s">
        <v>76</v>
      </c>
      <c r="C46" s="53" t="s">
        <v>93</v>
      </c>
      <c r="D46" s="14"/>
      <c r="E46" s="15" t="s">
        <v>94</v>
      </c>
      <c r="F46" s="18"/>
      <c r="G46" s="55"/>
    </row>
    <row r="47" spans="1:7" x14ac:dyDescent="0.25">
      <c r="A47" s="27" t="s">
        <v>10</v>
      </c>
      <c r="C47" s="53" t="s">
        <v>95</v>
      </c>
      <c r="D47" s="14"/>
      <c r="E47" s="15" t="s">
        <v>96</v>
      </c>
      <c r="F47" s="18" t="s">
        <v>97</v>
      </c>
      <c r="G47" s="55"/>
    </row>
    <row r="48" spans="1:7" x14ac:dyDescent="0.25">
      <c r="A48" s="27" t="s">
        <v>10</v>
      </c>
      <c r="C48" s="53" t="s">
        <v>98</v>
      </c>
      <c r="D48" s="14"/>
      <c r="E48" s="15" t="s">
        <v>96</v>
      </c>
      <c r="F48" s="18" t="s">
        <v>99</v>
      </c>
      <c r="G48" s="55"/>
    </row>
  </sheetData>
  <mergeCells count="4">
    <mergeCell ref="C2:D2"/>
    <mergeCell ref="C20:D20"/>
    <mergeCell ref="C26:D26"/>
    <mergeCell ref="C40:D40"/>
  </mergeCells>
  <dataValidations count="1">
    <dataValidation type="list" allowBlank="1" showInputMessage="1" showErrorMessage="1" sqref="E34 E39">
      <formula1>$H$2:$H$4</formula1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Referenzauswahldaten!$Q$3:$Q$4</xm:f>
          </x14:formula1>
          <xm:sqref>D35</xm:sqref>
        </x14:dataValidation>
        <x14:dataValidation type="list" allowBlank="1" showInputMessage="1" showErrorMessage="1">
          <x14:formula1>
            <xm:f>Referenzauswahldaten!$I$3:$I$4</xm:f>
          </x14:formula1>
          <xm:sqref>E15:E17</xm:sqref>
        </x14:dataValidation>
        <x14:dataValidation type="list" allowBlank="1" showInputMessage="1" showErrorMessage="1">
          <x14:formula1>
            <xm:f>Referenzauswahldaten!$E$3:$E$19</xm:f>
          </x14:formula1>
          <xm:sqref>D12</xm:sqref>
        </x14:dataValidation>
        <x14:dataValidation type="list" allowBlank="1" showInputMessage="1" showErrorMessage="1">
          <x14:formula1>
            <xm:f>Referenzauswahldaten!$D$3:$D$4</xm:f>
          </x14:formula1>
          <xm:sqref>D10</xm:sqref>
        </x14:dataValidation>
        <x14:dataValidation type="list" allowBlank="1" showInputMessage="1" showErrorMessage="1">
          <x14:formula1>
            <xm:f>Referenzauswahldaten!$G$3:$G$5</xm:f>
          </x14:formula1>
          <xm:sqref>D14</xm:sqref>
        </x14:dataValidation>
        <x14:dataValidation type="list" allowBlank="1" showInputMessage="1" showErrorMessage="1">
          <x14:formula1>
            <xm:f>Referenzauswahldaten!$K$3:$K$5</xm:f>
          </x14:formula1>
          <xm:sqref>D31</xm:sqref>
        </x14:dataValidation>
        <x14:dataValidation type="list" allowBlank="1" showInputMessage="1" showErrorMessage="1">
          <x14:formula1>
            <xm:f>Referenzauswahldaten!$J$3:$J$4</xm:f>
          </x14:formula1>
          <xm:sqref>E23:E24</xm:sqref>
        </x14:dataValidation>
        <x14:dataValidation type="list" allowBlank="1" showInputMessage="1" showErrorMessage="1">
          <x14:formula1>
            <xm:f>Referenzauswahldaten!$C$3:$C$4</xm:f>
          </x14:formula1>
          <xm:sqref>D9</xm:sqref>
        </x14:dataValidation>
        <x14:dataValidation type="list" allowBlank="1" showInputMessage="1" showErrorMessage="1">
          <x14:formula1>
            <xm:f>Referenzauswahldaten!$F$3:$F$5</xm:f>
          </x14:formula1>
          <xm:sqref>D13</xm:sqref>
        </x14:dataValidation>
        <x14:dataValidation type="list" allowBlank="1" showInputMessage="1" showErrorMessage="1">
          <x14:formula1>
            <xm:f>Referenzauswahldaten!$B$3:$B$4</xm:f>
          </x14:formula1>
          <xm:sqref>D8</xm:sqref>
        </x14:dataValidation>
        <x14:dataValidation type="list" allowBlank="1" showInputMessage="1" showErrorMessage="1">
          <x14:formula1>
            <xm:f>Referenzauswahldaten!$R$3:$R$7</xm:f>
          </x14:formula1>
          <xm:sqref>D18</xm:sqref>
        </x14:dataValidation>
        <x14:dataValidation type="list" allowBlank="1" showInputMessage="1" showErrorMessage="1">
          <x14:formula1>
            <xm:f>Referenzauswahldaten!$T$3:$T$6</xm:f>
          </x14:formula1>
          <xm:sqref>D42</xm:sqref>
        </x14:dataValidation>
        <x14:dataValidation type="list" allowBlank="1" showInputMessage="1" showErrorMessage="1">
          <x14:formula1>
            <xm:f>Referenzauswahldaten!$S$3:$S$4</xm:f>
          </x14:formula1>
          <xm:sqref>D38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09DA543800ED24996589B9897971018" ma:contentTypeVersion="2" ma:contentTypeDescription="Ein neues Dokument erstellen." ma:contentTypeScope="" ma:versionID="9763af944a99b07ce37c8b8321aa5f0d">
  <xsd:schema xmlns:xsd="http://www.w3.org/2001/XMLSchema" xmlns:xs="http://www.w3.org/2001/XMLSchema" xmlns:p="http://schemas.microsoft.com/office/2006/metadata/properties" xmlns:ns2="http://schemas.microsoft.com/sharepoint/v4" xmlns:ns3="874de910-8f99-4298-bdd4-5ed016e30c7d" targetNamespace="http://schemas.microsoft.com/office/2006/metadata/properties" ma:root="true" ma:fieldsID="2184bb3db5de975c81402566fad1da50" ns2:_="" ns3:_="">
    <xsd:import namespace="http://schemas.microsoft.com/sharepoint/v4"/>
    <xsd:import namespace="874de910-8f99-4298-bdd4-5ed016e30c7d"/>
    <xsd:element name="properties">
      <xsd:complexType>
        <xsd:sequence>
          <xsd:element name="documentManagement">
            <xsd:complexType>
              <xsd:all>
                <xsd:element ref="ns2:IconOverla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de910-8f99-4298-bdd4-5ed016e30c7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4A8F00-5780-4823-8E2B-68B7CC1B24DD}">
  <ds:schemaRefs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74de910-8f99-4298-bdd4-5ed016e30c7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95E922-51FE-4883-818B-9F0D067CE7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411CA6-5F48-4B44-A197-F0C6B1C7F3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874de910-8f99-4298-bdd4-5ed016e30c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Eingabeformular </vt:lpstr>
      <vt:lpstr>Referenzauswahldaten</vt:lpstr>
      <vt:lpstr>Bsp. PV+Speicher</vt:lpstr>
      <vt:lpstr>Bsp. BHKW+Speicher</vt:lpstr>
      <vt:lpstr>Bsp. Windkraftanlage</vt:lpstr>
    </vt:vector>
  </TitlesOfParts>
  <Manager/>
  <Company>Thüringer Energie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aktuellste Version der Kundeneingabemaske</dc:title>
  <dc:subject/>
  <dc:creator>Munikoti, Aurobindo</dc:creator>
  <cp:keywords/>
  <dc:description/>
  <cp:lastModifiedBy>Munikoti, Aurobindo</cp:lastModifiedBy>
  <cp:revision/>
  <dcterms:created xsi:type="dcterms:W3CDTF">2021-07-14T13:37:10Z</dcterms:created>
  <dcterms:modified xsi:type="dcterms:W3CDTF">2021-08-03T12:16:19Z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0x010100A09DA543800ED24996589B9897971018</vt:lpwstr>
  </property>
</Properties>
</file>